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Vartotojas\Desktop\"/>
    </mc:Choice>
  </mc:AlternateContent>
  <xr:revisionPtr revIDLastSave="0" documentId="13_ncr:1_{9FA154B1-2398-4452-8F9F-0596E5A7BC2B}" xr6:coauthVersionLast="45" xr6:coauthVersionMax="45" xr10:uidLastSave="{00000000-0000-0000-0000-000000000000}"/>
  <bookViews>
    <workbookView xWindow="-108" yWindow="-108" windowWidth="16608" windowHeight="8832" xr2:uid="{00000000-000D-0000-FFFF-FFFF00000000}"/>
  </bookViews>
  <sheets>
    <sheet name="Valgiaraštis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76" i="1" l="1"/>
  <c r="G291" i="1" l="1"/>
  <c r="E218" i="1" l="1"/>
  <c r="F218" i="1"/>
  <c r="G218" i="1"/>
  <c r="D218" i="1"/>
  <c r="E116" i="1"/>
  <c r="F116" i="1"/>
  <c r="G116" i="1"/>
  <c r="D116" i="1"/>
  <c r="E27" i="1"/>
  <c r="F27" i="1"/>
  <c r="G27" i="1"/>
  <c r="D27" i="1"/>
  <c r="G351" i="1" l="1"/>
  <c r="G686" i="1" l="1"/>
  <c r="F686" i="1"/>
  <c r="E686" i="1"/>
  <c r="D686" i="1"/>
  <c r="G665" i="1"/>
  <c r="F665" i="1"/>
  <c r="E665" i="1"/>
  <c r="D665" i="1"/>
  <c r="G640" i="1"/>
  <c r="F640" i="1"/>
  <c r="E640" i="1"/>
  <c r="D640" i="1"/>
  <c r="G630" i="1"/>
  <c r="F630" i="1"/>
  <c r="E630" i="1"/>
  <c r="D630" i="1"/>
  <c r="G619" i="1"/>
  <c r="G641" i="1" s="1"/>
  <c r="F619" i="1"/>
  <c r="F641" i="1" s="1"/>
  <c r="E619" i="1"/>
  <c r="E641" i="1" s="1"/>
  <c r="D619" i="1"/>
  <c r="D641" i="1" s="1"/>
  <c r="G597" i="1"/>
  <c r="F597" i="1"/>
  <c r="E597" i="1"/>
  <c r="D597" i="1"/>
  <c r="G585" i="1"/>
  <c r="F585" i="1"/>
  <c r="E585" i="1"/>
  <c r="D585" i="1"/>
  <c r="G574" i="1"/>
  <c r="F574" i="1"/>
  <c r="F598" i="1" s="1"/>
  <c r="E574" i="1"/>
  <c r="E598" i="1" s="1"/>
  <c r="D574" i="1"/>
  <c r="D598" i="1" s="1"/>
  <c r="G549" i="1"/>
  <c r="F549" i="1"/>
  <c r="E549" i="1"/>
  <c r="D549" i="1"/>
  <c r="G539" i="1"/>
  <c r="F539" i="1"/>
  <c r="E539" i="1"/>
  <c r="D539" i="1"/>
  <c r="G527" i="1"/>
  <c r="G550" i="1" s="1"/>
  <c r="F527" i="1"/>
  <c r="F550" i="1" s="1"/>
  <c r="E527" i="1"/>
  <c r="E550" i="1" s="1"/>
  <c r="D527" i="1"/>
  <c r="D550" i="1" s="1"/>
  <c r="G501" i="1"/>
  <c r="F501" i="1"/>
  <c r="E501" i="1"/>
  <c r="D501" i="1"/>
  <c r="G490" i="1"/>
  <c r="F490" i="1"/>
  <c r="E490" i="1"/>
  <c r="D490" i="1"/>
  <c r="G480" i="1"/>
  <c r="G502" i="1" s="1"/>
  <c r="F480" i="1"/>
  <c r="F502" i="1" s="1"/>
  <c r="E480" i="1"/>
  <c r="E502" i="1" s="1"/>
  <c r="D480" i="1"/>
  <c r="G454" i="1"/>
  <c r="F454" i="1"/>
  <c r="E454" i="1"/>
  <c r="D454" i="1"/>
  <c r="G444" i="1"/>
  <c r="F444" i="1"/>
  <c r="E444" i="1"/>
  <c r="D444" i="1"/>
  <c r="G432" i="1"/>
  <c r="G455" i="1" s="1"/>
  <c r="F432" i="1"/>
  <c r="F455" i="1" s="1"/>
  <c r="E432" i="1"/>
  <c r="D432" i="1"/>
  <c r="D455" i="1" s="1"/>
  <c r="G405" i="1"/>
  <c r="F405" i="1"/>
  <c r="E405" i="1"/>
  <c r="D405" i="1"/>
  <c r="G395" i="1"/>
  <c r="F395" i="1"/>
  <c r="E395" i="1"/>
  <c r="D395" i="1"/>
  <c r="G385" i="1"/>
  <c r="G406" i="1" s="1"/>
  <c r="F385" i="1"/>
  <c r="E385" i="1"/>
  <c r="E406" i="1" s="1"/>
  <c r="D385" i="1"/>
  <c r="D406" i="1" s="1"/>
  <c r="G360" i="1"/>
  <c r="F360" i="1"/>
  <c r="E360" i="1"/>
  <c r="D360" i="1"/>
  <c r="F351" i="1"/>
  <c r="E351" i="1"/>
  <c r="D351" i="1"/>
  <c r="G339" i="1"/>
  <c r="F339" i="1"/>
  <c r="E339" i="1"/>
  <c r="D339" i="1"/>
  <c r="G312" i="1"/>
  <c r="F312" i="1"/>
  <c r="E312" i="1"/>
  <c r="D312" i="1"/>
  <c r="G302" i="1"/>
  <c r="G313" i="1" s="1"/>
  <c r="F302" i="1"/>
  <c r="E302" i="1"/>
  <c r="D302" i="1"/>
  <c r="F291" i="1"/>
  <c r="F313" i="1" s="1"/>
  <c r="E291" i="1"/>
  <c r="E313" i="1" s="1"/>
  <c r="D291" i="1"/>
  <c r="D313" i="1" s="1"/>
  <c r="G264" i="1"/>
  <c r="F264" i="1"/>
  <c r="E264" i="1"/>
  <c r="D264" i="1"/>
  <c r="G254" i="1"/>
  <c r="F254" i="1"/>
  <c r="E254" i="1"/>
  <c r="D254" i="1"/>
  <c r="G242" i="1"/>
  <c r="F242" i="1"/>
  <c r="F265" i="1" s="1"/>
  <c r="E242" i="1"/>
  <c r="D242" i="1"/>
  <c r="D676" i="1" l="1"/>
  <c r="E676" i="1"/>
  <c r="E687" i="1" s="1"/>
  <c r="F406" i="1"/>
  <c r="F676" i="1"/>
  <c r="F687" i="1" s="1"/>
  <c r="D687" i="1"/>
  <c r="D265" i="1"/>
  <c r="G598" i="1"/>
  <c r="G687" i="1" s="1"/>
  <c r="G265" i="1"/>
  <c r="D502" i="1"/>
  <c r="E265" i="1"/>
  <c r="G361" i="1"/>
  <c r="F361" i="1"/>
  <c r="E361" i="1"/>
  <c r="D361" i="1"/>
  <c r="E455" i="1"/>
  <c r="G171" i="1"/>
  <c r="F171" i="1"/>
  <c r="E171" i="1"/>
  <c r="D171" i="1"/>
  <c r="G208" i="1" l="1"/>
  <c r="F208" i="1"/>
  <c r="E208" i="1"/>
  <c r="D208" i="1"/>
  <c r="G197" i="1"/>
  <c r="G219" i="1" s="1"/>
  <c r="F197" i="1"/>
  <c r="E197" i="1"/>
  <c r="D197" i="1"/>
  <c r="G161" i="1"/>
  <c r="F161" i="1"/>
  <c r="E161" i="1"/>
  <c r="D161" i="1"/>
  <c r="G151" i="1"/>
  <c r="G172" i="1" s="1"/>
  <c r="F151" i="1"/>
  <c r="E151" i="1"/>
  <c r="E172" i="1" s="1"/>
  <c r="D151" i="1"/>
  <c r="G125" i="1"/>
  <c r="F125" i="1"/>
  <c r="E125" i="1"/>
  <c r="D125" i="1"/>
  <c r="G105" i="1"/>
  <c r="G126" i="1" s="1"/>
  <c r="F105" i="1"/>
  <c r="E105" i="1"/>
  <c r="E126" i="1" s="1"/>
  <c r="D105" i="1"/>
  <c r="D219" i="1" l="1"/>
  <c r="D126" i="1"/>
  <c r="F172" i="1"/>
  <c r="F219" i="1"/>
  <c r="E219" i="1"/>
  <c r="D172" i="1"/>
  <c r="F126" i="1"/>
  <c r="G80" i="1" l="1"/>
  <c r="F80" i="1"/>
  <c r="E80" i="1"/>
  <c r="D80" i="1"/>
  <c r="G70" i="1"/>
  <c r="F70" i="1"/>
  <c r="E70" i="1"/>
  <c r="D70" i="1"/>
  <c r="G60" i="1"/>
  <c r="F60" i="1"/>
  <c r="F81" i="1" s="1"/>
  <c r="E60" i="1"/>
  <c r="E81" i="1" s="1"/>
  <c r="D60" i="1"/>
  <c r="D81" i="1" s="1"/>
  <c r="G81" i="1" l="1"/>
  <c r="E37" i="1"/>
  <c r="F37" i="1"/>
  <c r="G37" i="1"/>
  <c r="D37" i="1"/>
  <c r="E16" i="1"/>
  <c r="F16" i="1"/>
  <c r="F38" i="1" s="1"/>
  <c r="G16" i="1"/>
  <c r="D16" i="1"/>
  <c r="D38" i="1" s="1"/>
  <c r="E38" i="1" l="1"/>
  <c r="G38" i="1"/>
</calcChain>
</file>

<file path=xl/sharedStrings.xml><?xml version="1.0" encoding="utf-8"?>
<sst xmlns="http://schemas.openxmlformats.org/spreadsheetml/2006/main" count="921" uniqueCount="269">
  <si>
    <t>Patiekalo pavadinimas</t>
  </si>
  <si>
    <t>Rp. Nr.</t>
  </si>
  <si>
    <t>Išeiga</t>
  </si>
  <si>
    <t>Patiekalo maistinė vertė, g</t>
  </si>
  <si>
    <t>Energinė vertė, kcal</t>
  </si>
  <si>
    <t>B, g</t>
  </si>
  <si>
    <t>R, g</t>
  </si>
  <si>
    <t>A, g</t>
  </si>
  <si>
    <t>Bananas</t>
  </si>
  <si>
    <t>100</t>
  </si>
  <si>
    <t>30</t>
  </si>
  <si>
    <t>50</t>
  </si>
  <si>
    <t>150</t>
  </si>
  <si>
    <t>Pomidoras</t>
  </si>
  <si>
    <t>80</t>
  </si>
  <si>
    <t>60</t>
  </si>
  <si>
    <t>Kriaušė</t>
  </si>
  <si>
    <t>Kakava</t>
  </si>
  <si>
    <t>5/13</t>
  </si>
  <si>
    <t>100/50</t>
  </si>
  <si>
    <t>Virti grikiai</t>
  </si>
  <si>
    <t>744/81</t>
  </si>
  <si>
    <t>45</t>
  </si>
  <si>
    <t>40</t>
  </si>
  <si>
    <t>Obuolys</t>
  </si>
  <si>
    <t>120</t>
  </si>
  <si>
    <t>Vynuogės</t>
  </si>
  <si>
    <t>Apelsinas</t>
  </si>
  <si>
    <t>70</t>
  </si>
  <si>
    <t>Vištienos kepinukai</t>
  </si>
  <si>
    <t>Pienas 2,5%</t>
  </si>
  <si>
    <r>
      <t>Vakarienė  15</t>
    </r>
    <r>
      <rPr>
        <vertAlign val="superscript"/>
        <sz val="12"/>
        <color theme="1"/>
        <rFont val="Times New Roman"/>
        <family val="1"/>
        <charset val="186"/>
      </rPr>
      <t>40</t>
    </r>
    <r>
      <rPr>
        <b/>
        <sz val="12"/>
        <color rgb="FF000000"/>
        <rFont val="Times New Roman"/>
        <family val="1"/>
        <charset val="186"/>
      </rPr>
      <t xml:space="preserve">  val.</t>
    </r>
  </si>
  <si>
    <t>Nesaldinta vaisinė arbata</t>
  </si>
  <si>
    <r>
      <t>Pietūs 12</t>
    </r>
    <r>
      <rPr>
        <vertAlign val="superscript"/>
        <sz val="12"/>
        <color theme="1"/>
        <rFont val="Times New Roman"/>
        <family val="1"/>
        <charset val="186"/>
      </rPr>
      <t>10</t>
    </r>
    <r>
      <rPr>
        <b/>
        <sz val="12"/>
        <color rgb="FF000000"/>
        <rFont val="Times New Roman"/>
        <family val="1"/>
        <charset val="186"/>
      </rPr>
      <t xml:space="preserve">  val.</t>
    </r>
  </si>
  <si>
    <t>20</t>
  </si>
  <si>
    <t>Uogienė</t>
  </si>
  <si>
    <t>Nesaldinta arbatžolių arbata</t>
  </si>
  <si>
    <t>Pilno grūdo duona</t>
  </si>
  <si>
    <t>35</t>
  </si>
  <si>
    <t>Grietinė 15%</t>
  </si>
  <si>
    <t>Pilno grūdo ruginė duona</t>
  </si>
  <si>
    <t>Nesaldinta žolelių arbata</t>
  </si>
  <si>
    <t>Pieniška makaronų sriuba</t>
  </si>
  <si>
    <t>90</t>
  </si>
  <si>
    <t>Naminiai sausainiai</t>
  </si>
  <si>
    <t>Nesaldinta vaistažolių arbata</t>
  </si>
  <si>
    <t>Trinta moliūgų sriuba</t>
  </si>
  <si>
    <t>Bulvių košė</t>
  </si>
  <si>
    <t>25</t>
  </si>
  <si>
    <t>140</t>
  </si>
  <si>
    <t>Vištienos krūtinėlė troškinta su ryžiais</t>
  </si>
  <si>
    <t>95</t>
  </si>
  <si>
    <t>3-3/43AT</t>
  </si>
  <si>
    <t>16-1/4</t>
  </si>
  <si>
    <t>17-1/2</t>
  </si>
  <si>
    <t>33/13</t>
  </si>
  <si>
    <t>1-3/28AT</t>
  </si>
  <si>
    <t>12-5/100T</t>
  </si>
  <si>
    <t>4-3/5AT</t>
  </si>
  <si>
    <t>2-1/15</t>
  </si>
  <si>
    <t>1-3/37AT</t>
  </si>
  <si>
    <t>9-7/144T</t>
  </si>
  <si>
    <t>2-3/62A</t>
  </si>
  <si>
    <t>6-3/60T</t>
  </si>
  <si>
    <t>1-3/30AT</t>
  </si>
  <si>
    <t>GR 002</t>
  </si>
  <si>
    <t>3-3/31AT</t>
  </si>
  <si>
    <t>3-3/51T</t>
  </si>
  <si>
    <t>37/13</t>
  </si>
  <si>
    <t>15/13</t>
  </si>
  <si>
    <t>V001</t>
  </si>
  <si>
    <t>Virti varškėčiai (tausojantis)</t>
  </si>
  <si>
    <t>28</t>
  </si>
  <si>
    <t>6-5/101T</t>
  </si>
  <si>
    <t>Makaronai su daržovių padažu (tausojantis)</t>
  </si>
  <si>
    <t>Sr004</t>
  </si>
  <si>
    <t>Burokėlių sriuba su pupelėmis (tausojantis, augalinis)</t>
  </si>
  <si>
    <t>Ki003</t>
  </si>
  <si>
    <t>Omletas su sūriu (tausojantis)</t>
  </si>
  <si>
    <t>Sr002</t>
  </si>
  <si>
    <t>115/13</t>
  </si>
  <si>
    <t>S010 A</t>
  </si>
  <si>
    <t>65</t>
  </si>
  <si>
    <t>10-5/104T</t>
  </si>
  <si>
    <t>7-8/163</t>
  </si>
  <si>
    <t>Daržovių salotos su paprika (augalinis)</t>
  </si>
  <si>
    <t>3-3/40T</t>
  </si>
  <si>
    <t>Varškės desertas su žele gabaliukais</t>
  </si>
  <si>
    <t>Pomidorinė sriuba su ryžiais (augalinis, tausojantis)</t>
  </si>
  <si>
    <t>1-3/33AT</t>
  </si>
  <si>
    <t>D010</t>
  </si>
  <si>
    <t>9-7/141T</t>
  </si>
  <si>
    <t>Menkės file kukuliukai (tausojantis)</t>
  </si>
  <si>
    <t>Virtos bulvės (augalinis, tausojantis)</t>
  </si>
  <si>
    <t>Morkų, svogūnų ir česnakų padažas su ciberžole (augalinis)</t>
  </si>
  <si>
    <t>14-6/120A</t>
  </si>
  <si>
    <t>Virti burokėliai su svogūnais (augalinis, tausojantis)</t>
  </si>
  <si>
    <t>4-3/69AT</t>
  </si>
  <si>
    <t>3-3/30T</t>
  </si>
  <si>
    <t>Burokėlių sriuba (augalinis, tausojantis)</t>
  </si>
  <si>
    <t>1-3/39AT</t>
  </si>
  <si>
    <t>7-7/161T</t>
  </si>
  <si>
    <t>658/81</t>
  </si>
  <si>
    <t>Virtų burokėlių salotos su apelsinų sultimis (augalinis)</t>
  </si>
  <si>
    <t>Omletas su dešrele a/r</t>
  </si>
  <si>
    <t>Kefyras 2,5%</t>
  </si>
  <si>
    <t>Bandelė su varške</t>
  </si>
  <si>
    <t>Miežinių kruopų košė su sviestu 82% (tausojantis)</t>
  </si>
  <si>
    <t>Pilno grūdo duonos susmuštinis su sviestu 82% ir fermentiniu sūriu 45%</t>
  </si>
  <si>
    <t>Virtas kiaušinis su majonezu 35%</t>
  </si>
  <si>
    <t>Tiršta šviežių kopūstų sriuba (augalinis, tausojantis)</t>
  </si>
  <si>
    <t>Jautienos troškinys su moliūgais (tausojantis)</t>
  </si>
  <si>
    <t>Tiršta paprikų, morkų ir obuolių sriuba (augalinis, tausojantis)</t>
  </si>
  <si>
    <t>Kepta lydekos file (tausojantis)</t>
  </si>
  <si>
    <t>Viso grūdo makaronai su sviestu 82% (tausojantis)</t>
  </si>
  <si>
    <t>Tiršta žirnių sriuba (augalinis, tausojantis)</t>
  </si>
  <si>
    <t>Avižinių dribsnių košė su obuoliais (augalinis, tausojantis)</t>
  </si>
  <si>
    <t>I savaitė - pirmadienis</t>
  </si>
  <si>
    <t>I savaitė - antradienis</t>
  </si>
  <si>
    <t>I savaitė - trečiadienis</t>
  </si>
  <si>
    <t>I savaitė - ketvirtadienis</t>
  </si>
  <si>
    <t>I savaitė - penktadienis</t>
  </si>
  <si>
    <t>2 savaitė - pirmadienis</t>
  </si>
  <si>
    <t>2 savaitė - antradienis</t>
  </si>
  <si>
    <t>2 savaitė - trečiadienis</t>
  </si>
  <si>
    <t>2 savaitė - ketvirtadienis</t>
  </si>
  <si>
    <t>2 savaitė - penktadienis</t>
  </si>
  <si>
    <t>3 savaitė - pirmadienis</t>
  </si>
  <si>
    <t>3 savaitė - antradienis</t>
  </si>
  <si>
    <t>3 savaitė - trečiadienis</t>
  </si>
  <si>
    <t>3 savaitė - ketvirtadienis</t>
  </si>
  <si>
    <t>3 savaitė - penktadienis</t>
  </si>
  <si>
    <t>Iš viso:</t>
  </si>
  <si>
    <t>Iš viso (dienos davinio)</t>
  </si>
  <si>
    <r>
      <t>Pusryčiai  8</t>
    </r>
    <r>
      <rPr>
        <vertAlign val="superscript"/>
        <sz val="12"/>
        <color theme="1"/>
        <rFont val="Times New Roman"/>
        <family val="1"/>
        <charset val="186"/>
      </rPr>
      <t>40</t>
    </r>
    <r>
      <rPr>
        <b/>
        <sz val="12"/>
        <color rgb="FF000000"/>
        <rFont val="Times New Roman"/>
        <family val="1"/>
        <charset val="186"/>
      </rPr>
      <t xml:space="preserve">  val.</t>
    </r>
  </si>
  <si>
    <t>4-3/65AT</t>
  </si>
  <si>
    <t>Biri perlinių kruopų košė</t>
  </si>
  <si>
    <t>Geriamasis jogurtas</t>
  </si>
  <si>
    <t>Karališki balandėliai</t>
  </si>
  <si>
    <t>Pomidorų padažo-grietinės padažas</t>
  </si>
  <si>
    <t>Virtos bulvės</t>
  </si>
  <si>
    <t>Agurkų salotos su natūraliu jogurtu</t>
  </si>
  <si>
    <t>Sūrio lazdelė</t>
  </si>
  <si>
    <t>kalk</t>
  </si>
  <si>
    <t>Apelsinai</t>
  </si>
  <si>
    <t>Sviesto 82%-grietinės 30% padažas</t>
  </si>
  <si>
    <t>Lietiniai blynai su varškės 9% įdaru</t>
  </si>
  <si>
    <t>447/83</t>
  </si>
  <si>
    <t>Salotos "Pavasaris"</t>
  </si>
  <si>
    <t>Sveikuolių lazdelės</t>
  </si>
  <si>
    <t>208/81</t>
  </si>
  <si>
    <t>57/13</t>
  </si>
  <si>
    <t>Vištienos maltinukas</t>
  </si>
  <si>
    <t>Agurkų salotos su jogurtu</t>
  </si>
  <si>
    <t>Javainis</t>
  </si>
  <si>
    <t>Daržovių troškinys su mėsa</t>
  </si>
  <si>
    <t>Rauginti agurkai</t>
  </si>
  <si>
    <t>61/83</t>
  </si>
  <si>
    <t>85</t>
  </si>
  <si>
    <t>Agurkinė sriuba</t>
  </si>
  <si>
    <t>211/212</t>
  </si>
  <si>
    <t>Virtinukai su mėsa (kiauliena)</t>
  </si>
  <si>
    <t>Grietinė 30%</t>
  </si>
  <si>
    <t>Mandarinas</t>
  </si>
  <si>
    <t>Sumuštinis su kietuoju sūriu 45%</t>
  </si>
  <si>
    <t>Braškės</t>
  </si>
  <si>
    <t>Virti ryžiai su sviestu 82%</t>
  </si>
  <si>
    <t>Kakava su pienu 2,5%</t>
  </si>
  <si>
    <t>Žiedinių kopūstų sriuba</t>
  </si>
  <si>
    <t>Bulvių plokštainis su mėsa (kiauliena)</t>
  </si>
  <si>
    <t>Natūralus jogurtas 2,5%</t>
  </si>
  <si>
    <t>Sr 017TA</t>
  </si>
  <si>
    <t>15</t>
  </si>
  <si>
    <t>175</t>
  </si>
  <si>
    <t>Pieniška ryžių sriuba</t>
  </si>
  <si>
    <t>Arbatinė bandelė</t>
  </si>
  <si>
    <t>5701/5702</t>
  </si>
  <si>
    <t>Grikių kruopų košė su sviestu 82% (tausojantis)</t>
  </si>
  <si>
    <t>Perlinės kruopos</t>
  </si>
  <si>
    <t>Morkų salotos su česnaku</t>
  </si>
  <si>
    <t>13-3/100T</t>
  </si>
  <si>
    <t>Triušienos kukuliai (tausojantis)</t>
  </si>
  <si>
    <t>26/83</t>
  </si>
  <si>
    <t>Skryliai</t>
  </si>
  <si>
    <t>Sviesto 82% - grietinės 30%  padažas</t>
  </si>
  <si>
    <t>Pienas</t>
  </si>
  <si>
    <t>334/335</t>
  </si>
  <si>
    <t>Varškės 9% apkepas  (tausojantis)</t>
  </si>
  <si>
    <t>Uogų padažas</t>
  </si>
  <si>
    <t>12</t>
  </si>
  <si>
    <t>7-8/169T</t>
  </si>
  <si>
    <t>25/30</t>
  </si>
  <si>
    <t>Trinta daržovių sriuba</t>
  </si>
  <si>
    <t>Balandėliai su kiauliena</t>
  </si>
  <si>
    <t>5srA</t>
  </si>
  <si>
    <t>0,52</t>
  </si>
  <si>
    <t>K007</t>
  </si>
  <si>
    <t>Grietininis padažas su tomatais</t>
  </si>
  <si>
    <t>864/81</t>
  </si>
  <si>
    <t>Virti bulvių kukuliai</t>
  </si>
  <si>
    <t>Kefyras</t>
  </si>
  <si>
    <t>38</t>
  </si>
  <si>
    <t>69</t>
  </si>
  <si>
    <t>Virti makaronai su troškintos mėsos (kiaulienos) ir grietinės padažu</t>
  </si>
  <si>
    <t>Sriuba su kiaulienos gabaliukais</t>
  </si>
  <si>
    <t>Agurkai</t>
  </si>
  <si>
    <t>Pomidorai</t>
  </si>
  <si>
    <t>Nesaldinta arbata</t>
  </si>
  <si>
    <t>Ki003T</t>
  </si>
  <si>
    <t>Sumuštinis su virta dešra</t>
  </si>
  <si>
    <t>U028</t>
  </si>
  <si>
    <t>Jautienos maltinukas</t>
  </si>
  <si>
    <t>Virti ryžiai</t>
  </si>
  <si>
    <t>Iceberg salotos su pomidorais, agurkais</t>
  </si>
  <si>
    <t>29K</t>
  </si>
  <si>
    <t>2/13</t>
  </si>
  <si>
    <t>Varškės paplotėliai</t>
  </si>
  <si>
    <t>Manų košė</t>
  </si>
  <si>
    <t>170</t>
  </si>
  <si>
    <t>417/81</t>
  </si>
  <si>
    <t>Pieniška daržovių sriuba</t>
  </si>
  <si>
    <t>Sviesto 82% - grietinės 30% padažas</t>
  </si>
  <si>
    <t>160</t>
  </si>
  <si>
    <t>261/81</t>
  </si>
  <si>
    <t>D011T</t>
  </si>
  <si>
    <t>Žemaičių blynai su kiauliena (tausojantis)</t>
  </si>
  <si>
    <t>Pieniška miežinių kruopų sriuba</t>
  </si>
  <si>
    <t>Sumuštinis su vištiena, agurku</t>
  </si>
  <si>
    <t>Jogurtas</t>
  </si>
  <si>
    <t>125</t>
  </si>
  <si>
    <t>4864/4865</t>
  </si>
  <si>
    <t>1066/1067</t>
  </si>
  <si>
    <t>Biri grikių kruopų košė su sviestu (tausojantis)</t>
  </si>
  <si>
    <t>Daržovių sriuba</t>
  </si>
  <si>
    <t>Sr 010 TA</t>
  </si>
  <si>
    <t>Orkaitėje keptas kiaulineos maltinukas</t>
  </si>
  <si>
    <t>K002</t>
  </si>
  <si>
    <t>Virti viso grūdo makaronai</t>
  </si>
  <si>
    <t>Šviežių agurkų ir pomidorų salotos su grietine (15%)</t>
  </si>
  <si>
    <t>2-1/18A</t>
  </si>
  <si>
    <t>Natūralus jogurtas</t>
  </si>
  <si>
    <t>Varškės 9%  apkepas (tausojantis)</t>
  </si>
  <si>
    <t>Iceberg salotos su pomidorais, svogūnais</t>
  </si>
  <si>
    <t>Paukštienos dešrelės</t>
  </si>
  <si>
    <t>572/81</t>
  </si>
  <si>
    <t>Kepti varškėčiai</t>
  </si>
  <si>
    <t>492/81</t>
  </si>
  <si>
    <t>Kovekcinėje keptos bulvės</t>
  </si>
  <si>
    <t>7Gar</t>
  </si>
  <si>
    <t>Slyva</t>
  </si>
  <si>
    <t>46</t>
  </si>
  <si>
    <t>Grietinėlėje troškinta triušiena</t>
  </si>
  <si>
    <t>T001</t>
  </si>
  <si>
    <t>Morkų-kopūstų salotos</t>
  </si>
  <si>
    <t>25/83</t>
  </si>
  <si>
    <t>Virtas kiaušinis su majonezu</t>
  </si>
  <si>
    <t>105</t>
  </si>
  <si>
    <t>Sumuštinis su varškės sūriu</t>
  </si>
  <si>
    <t>16-1/1</t>
  </si>
  <si>
    <t>55</t>
  </si>
  <si>
    <t>Slyvos</t>
  </si>
  <si>
    <t>61</t>
  </si>
  <si>
    <t>Trinta žiedinių kopūstų sriuba</t>
  </si>
  <si>
    <t>3/23T</t>
  </si>
  <si>
    <t>Salotos "Pavasaris" (pekino kopūstai, ridikėliai, agurkai)</t>
  </si>
  <si>
    <t>Spelta miltų blynai</t>
  </si>
  <si>
    <t>4-6/121</t>
  </si>
  <si>
    <t>Orkaitėje kepti lašišos paplotėliai</t>
  </si>
  <si>
    <t>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</si>
</sst>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vertAlign val="superscript"/>
      <sz val="12"/>
      <color theme="1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8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/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3" xfId="0" applyFont="1" applyBorder="1" applyAlignment="1">
      <alignment wrapText="1"/>
    </xf>
    <xf numFmtId="0" fontId="1" fillId="0" borderId="15" xfId="0" applyFont="1" applyBorder="1" applyAlignment="1">
      <alignment horizontal="center"/>
    </xf>
    <xf numFmtId="0" fontId="1" fillId="0" borderId="2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3" xfId="0" applyFont="1" applyBorder="1"/>
    <xf numFmtId="0" fontId="1" fillId="0" borderId="17" xfId="0" applyFont="1" applyBorder="1" applyAlignment="1">
      <alignment horizontal="center"/>
    </xf>
    <xf numFmtId="0" fontId="1" fillId="0" borderId="13" xfId="0" applyFont="1" applyBorder="1"/>
    <xf numFmtId="49" fontId="1" fillId="0" borderId="22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14" xfId="0" applyFont="1" applyBorder="1"/>
    <xf numFmtId="49" fontId="1" fillId="0" borderId="20" xfId="0" applyNumberFormat="1" applyFont="1" applyBorder="1" applyAlignment="1">
      <alignment horizontal="center"/>
    </xf>
    <xf numFmtId="0" fontId="1" fillId="0" borderId="25" xfId="0" applyFont="1" applyBorder="1"/>
    <xf numFmtId="0" fontId="1" fillId="0" borderId="15" xfId="0" applyFont="1" applyBorder="1"/>
    <xf numFmtId="49" fontId="1" fillId="0" borderId="17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21" xfId="0" applyFont="1" applyBorder="1"/>
    <xf numFmtId="0" fontId="1" fillId="0" borderId="22" xfId="0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5" xfId="0" applyFont="1" applyBorder="1" applyAlignment="1">
      <alignment wrapText="1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8" xfId="0" applyFont="1" applyBorder="1" applyAlignment="1">
      <alignment wrapText="1"/>
    </xf>
    <xf numFmtId="0" fontId="1" fillId="0" borderId="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wrapText="1"/>
    </xf>
    <xf numFmtId="16" fontId="1" fillId="0" borderId="15" xfId="0" applyNumberFormat="1" applyFont="1" applyBorder="1" applyAlignment="1">
      <alignment horizontal="center"/>
    </xf>
    <xf numFmtId="0" fontId="1" fillId="0" borderId="14" xfId="0" applyFont="1" applyBorder="1" applyAlignment="1">
      <alignment wrapText="1"/>
    </xf>
    <xf numFmtId="49" fontId="1" fillId="0" borderId="20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wrapText="1"/>
    </xf>
    <xf numFmtId="49" fontId="1" fillId="0" borderId="20" xfId="0" applyNumberFormat="1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0" xfId="0" applyNumberFormat="1" applyFont="1"/>
    <xf numFmtId="49" fontId="1" fillId="0" borderId="6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/>
    </xf>
    <xf numFmtId="0" fontId="1" fillId="0" borderId="23" xfId="0" applyFont="1" applyBorder="1" applyAlignment="1"/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vertical="center" wrapText="1"/>
    </xf>
    <xf numFmtId="0" fontId="1" fillId="0" borderId="25" xfId="0" applyFont="1" applyBorder="1" applyAlignment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21" xfId="0" applyFont="1" applyBorder="1" applyAlignment="1"/>
    <xf numFmtId="0" fontId="1" fillId="0" borderId="26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0" fontId="1" fillId="0" borderId="8" xfId="0" applyFont="1" applyBorder="1" applyAlignment="1">
      <alignment vertical="top" wrapText="1"/>
    </xf>
    <xf numFmtId="0" fontId="1" fillId="0" borderId="23" xfId="0" applyFont="1" applyBorder="1" applyAlignment="1">
      <alignment vertical="center" wrapText="1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26" xfId="0" applyFont="1" applyBorder="1" applyAlignment="1">
      <alignment horizont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G837"/>
  <sheetViews>
    <sheetView tabSelected="1" view="pageLayout" topLeftCell="A668" zoomScale="112" zoomScaleNormal="100" zoomScalePageLayoutView="112" workbookViewId="0">
      <selection activeCell="G676" sqref="G676"/>
    </sheetView>
  </sheetViews>
  <sheetFormatPr defaultColWidth="9.109375" defaultRowHeight="15.6" x14ac:dyDescent="0.3"/>
  <cols>
    <col min="1" max="1" width="34.109375" style="1" customWidth="1"/>
    <col min="2" max="2" width="10" style="1" customWidth="1"/>
    <col min="3" max="3" width="9.44140625" style="1" customWidth="1"/>
    <col min="4" max="6" width="7.5546875" style="1" customWidth="1"/>
    <col min="7" max="7" width="11.88671875" style="1" customWidth="1"/>
    <col min="8" max="9" width="9.109375" style="1" customWidth="1"/>
    <col min="10" max="16384" width="9.109375" style="1"/>
  </cols>
  <sheetData>
    <row r="5" spans="1:7" x14ac:dyDescent="0.3">
      <c r="A5" s="1" t="s">
        <v>117</v>
      </c>
    </row>
    <row r="6" spans="1:7" ht="15.75" customHeight="1" thickBot="1" x14ac:dyDescent="0.35">
      <c r="A6" s="2"/>
    </row>
    <row r="7" spans="1:7" ht="15.75" customHeight="1" x14ac:dyDescent="0.3">
      <c r="A7" s="90" t="s">
        <v>134</v>
      </c>
      <c r="B7" s="91"/>
      <c r="C7" s="91"/>
      <c r="D7" s="91"/>
      <c r="E7" s="91"/>
      <c r="F7" s="91"/>
      <c r="G7" s="92"/>
    </row>
    <row r="8" spans="1:7" ht="15.75" customHeight="1" x14ac:dyDescent="0.3">
      <c r="A8" s="93"/>
      <c r="B8" s="94"/>
      <c r="C8" s="94"/>
      <c r="D8" s="94"/>
      <c r="E8" s="94"/>
      <c r="F8" s="94"/>
      <c r="G8" s="95"/>
    </row>
    <row r="9" spans="1:7" ht="16.5" customHeight="1" thickBot="1" x14ac:dyDescent="0.35">
      <c r="A9" s="96"/>
      <c r="B9" s="97"/>
      <c r="C9" s="97"/>
      <c r="D9" s="97"/>
      <c r="E9" s="97"/>
      <c r="F9" s="97"/>
      <c r="G9" s="98"/>
    </row>
    <row r="10" spans="1:7" ht="15.75" customHeight="1" thickBot="1" x14ac:dyDescent="0.35">
      <c r="A10" s="99" t="s">
        <v>0</v>
      </c>
      <c r="B10" s="103" t="s">
        <v>1</v>
      </c>
      <c r="C10" s="103" t="s">
        <v>2</v>
      </c>
      <c r="D10" s="105" t="s">
        <v>3</v>
      </c>
      <c r="E10" s="106"/>
      <c r="F10" s="107"/>
      <c r="G10" s="108" t="s">
        <v>4</v>
      </c>
    </row>
    <row r="11" spans="1:7" ht="16.2" thickBot="1" x14ac:dyDescent="0.35">
      <c r="A11" s="100"/>
      <c r="B11" s="110"/>
      <c r="C11" s="104"/>
      <c r="D11" s="3" t="s">
        <v>5</v>
      </c>
      <c r="E11" s="4" t="s">
        <v>6</v>
      </c>
      <c r="F11" s="5" t="s">
        <v>7</v>
      </c>
      <c r="G11" s="109"/>
    </row>
    <row r="12" spans="1:7" ht="31.2" x14ac:dyDescent="0.3">
      <c r="A12" s="49" t="s">
        <v>232</v>
      </c>
      <c r="B12" s="51" t="s">
        <v>52</v>
      </c>
      <c r="C12" s="8">
        <v>150</v>
      </c>
      <c r="D12" s="50">
        <v>8.8800000000000008</v>
      </c>
      <c r="E12" s="51">
        <v>6.66</v>
      </c>
      <c r="F12" s="50">
        <v>48.86</v>
      </c>
      <c r="G12" s="51">
        <v>150.93</v>
      </c>
    </row>
    <row r="13" spans="1:7" ht="46.8" x14ac:dyDescent="0.3">
      <c r="A13" s="86" t="s">
        <v>108</v>
      </c>
      <c r="B13" s="52" t="s">
        <v>53</v>
      </c>
      <c r="C13" s="13">
        <v>80</v>
      </c>
      <c r="D13" s="47">
        <v>11.5</v>
      </c>
      <c r="E13" s="48">
        <v>14.26</v>
      </c>
      <c r="F13" s="47">
        <v>19.149999999999999</v>
      </c>
      <c r="G13" s="48">
        <v>140.97</v>
      </c>
    </row>
    <row r="14" spans="1:7" x14ac:dyDescent="0.3">
      <c r="A14" s="16" t="s">
        <v>41</v>
      </c>
      <c r="B14" s="52" t="s">
        <v>54</v>
      </c>
      <c r="C14" s="13">
        <v>150</v>
      </c>
      <c r="D14" s="17">
        <v>0</v>
      </c>
      <c r="E14" s="12">
        <v>0</v>
      </c>
      <c r="F14" s="17">
        <v>0</v>
      </c>
      <c r="G14" s="12">
        <v>0.01</v>
      </c>
    </row>
    <row r="15" spans="1:7" ht="16.2" thickBot="1" x14ac:dyDescent="0.35">
      <c r="A15" s="18" t="s">
        <v>165</v>
      </c>
      <c r="B15" s="53"/>
      <c r="C15" s="19" t="s">
        <v>48</v>
      </c>
      <c r="D15" s="20">
        <v>0.23</v>
      </c>
      <c r="E15" s="21">
        <v>0.1</v>
      </c>
      <c r="F15" s="20">
        <v>2.42</v>
      </c>
      <c r="G15" s="21">
        <v>10</v>
      </c>
    </row>
    <row r="16" spans="1:7" ht="15.75" customHeight="1" thickBot="1" x14ac:dyDescent="0.35">
      <c r="A16" s="87" t="s">
        <v>132</v>
      </c>
      <c r="B16" s="88"/>
      <c r="C16" s="89"/>
      <c r="D16" s="22">
        <f>SUM(D12:D15)</f>
        <v>20.610000000000003</v>
      </c>
      <c r="E16" s="23">
        <f t="shared" ref="E16:G16" si="0">SUM(E12:E15)</f>
        <v>21.020000000000003</v>
      </c>
      <c r="F16" s="22">
        <f t="shared" si="0"/>
        <v>70.429999999999993</v>
      </c>
      <c r="G16" s="23">
        <f t="shared" si="0"/>
        <v>301.90999999999997</v>
      </c>
    </row>
    <row r="17" spans="1:7" ht="15.75" customHeight="1" x14ac:dyDescent="0.3">
      <c r="A17" s="90" t="s">
        <v>33</v>
      </c>
      <c r="B17" s="91"/>
      <c r="C17" s="91"/>
      <c r="D17" s="91"/>
      <c r="E17" s="91"/>
      <c r="F17" s="91"/>
      <c r="G17" s="92"/>
    </row>
    <row r="18" spans="1:7" ht="15.75" customHeight="1" x14ac:dyDescent="0.3">
      <c r="A18" s="93"/>
      <c r="B18" s="94"/>
      <c r="C18" s="94"/>
      <c r="D18" s="94"/>
      <c r="E18" s="94"/>
      <c r="F18" s="94"/>
      <c r="G18" s="95"/>
    </row>
    <row r="19" spans="1:7" ht="16.5" customHeight="1" thickBot="1" x14ac:dyDescent="0.35">
      <c r="A19" s="96"/>
      <c r="B19" s="97"/>
      <c r="C19" s="97"/>
      <c r="D19" s="97"/>
      <c r="E19" s="97"/>
      <c r="F19" s="97"/>
      <c r="G19" s="98"/>
    </row>
    <row r="20" spans="1:7" ht="15.75" customHeight="1" thickBot="1" x14ac:dyDescent="0.35">
      <c r="A20" s="99" t="s">
        <v>0</v>
      </c>
      <c r="B20" s="103" t="s">
        <v>1</v>
      </c>
      <c r="C20" s="103" t="s">
        <v>2</v>
      </c>
      <c r="D20" s="105" t="s">
        <v>3</v>
      </c>
      <c r="E20" s="106"/>
      <c r="F20" s="107"/>
      <c r="G20" s="108" t="s">
        <v>4</v>
      </c>
    </row>
    <row r="21" spans="1:7" ht="16.2" thickBot="1" x14ac:dyDescent="0.35">
      <c r="A21" s="100"/>
      <c r="B21" s="104"/>
      <c r="C21" s="104"/>
      <c r="D21" s="3" t="s">
        <v>5</v>
      </c>
      <c r="E21" s="4" t="s">
        <v>6</v>
      </c>
      <c r="F21" s="5" t="s">
        <v>7</v>
      </c>
      <c r="G21" s="109"/>
    </row>
    <row r="22" spans="1:7" x14ac:dyDescent="0.3">
      <c r="A22" s="57" t="s">
        <v>233</v>
      </c>
      <c r="B22" s="58" t="s">
        <v>234</v>
      </c>
      <c r="C22" s="51">
        <v>100</v>
      </c>
      <c r="D22" s="47">
        <v>1.1200000000000001</v>
      </c>
      <c r="E22" s="51">
        <v>1.1399999999999999</v>
      </c>
      <c r="F22" s="47">
        <v>5.55</v>
      </c>
      <c r="G22" s="51">
        <v>36.07</v>
      </c>
    </row>
    <row r="23" spans="1:7" x14ac:dyDescent="0.3">
      <c r="A23" s="26" t="s">
        <v>235</v>
      </c>
      <c r="B23" s="25" t="s">
        <v>236</v>
      </c>
      <c r="C23" s="15">
        <v>100</v>
      </c>
      <c r="D23" s="14">
        <v>21.8</v>
      </c>
      <c r="E23" s="15">
        <v>8.86</v>
      </c>
      <c r="F23" s="14">
        <v>1.4</v>
      </c>
      <c r="G23" s="15">
        <v>172.59</v>
      </c>
    </row>
    <row r="24" spans="1:7" x14ac:dyDescent="0.3">
      <c r="A24" s="27" t="s">
        <v>237</v>
      </c>
      <c r="B24" s="28" t="s">
        <v>63</v>
      </c>
      <c r="C24" s="29" t="s">
        <v>15</v>
      </c>
      <c r="D24" s="17">
        <v>3.33</v>
      </c>
      <c r="E24" s="12">
        <v>0.7</v>
      </c>
      <c r="F24" s="17">
        <v>17.61</v>
      </c>
      <c r="G24" s="12">
        <v>90.08</v>
      </c>
    </row>
    <row r="25" spans="1:7" ht="31.2" x14ac:dyDescent="0.3">
      <c r="A25" s="43" t="s">
        <v>238</v>
      </c>
      <c r="B25" s="54" t="s">
        <v>239</v>
      </c>
      <c r="C25" s="52" t="s">
        <v>28</v>
      </c>
      <c r="D25" s="44">
        <v>0.52</v>
      </c>
      <c r="E25" s="45">
        <v>5.69</v>
      </c>
      <c r="F25" s="44">
        <v>1.85</v>
      </c>
      <c r="G25" s="45">
        <v>60.68</v>
      </c>
    </row>
    <row r="26" spans="1:7" ht="16.2" thickBot="1" x14ac:dyDescent="0.35">
      <c r="A26" s="43" t="s">
        <v>240</v>
      </c>
      <c r="B26" s="54"/>
      <c r="C26" s="52" t="s">
        <v>229</v>
      </c>
      <c r="D26" s="63">
        <v>5.75</v>
      </c>
      <c r="E26" s="62">
        <v>3.13</v>
      </c>
      <c r="F26" s="63">
        <v>5.75</v>
      </c>
      <c r="G26" s="62">
        <v>73.75</v>
      </c>
    </row>
    <row r="27" spans="1:7" ht="15.75" customHeight="1" thickBot="1" x14ac:dyDescent="0.35">
      <c r="A27" s="87" t="s">
        <v>132</v>
      </c>
      <c r="B27" s="88"/>
      <c r="C27" s="88"/>
      <c r="D27" s="23">
        <f>SUM(D22:D26)</f>
        <v>32.519999999999996</v>
      </c>
      <c r="E27" s="23">
        <f t="shared" ref="E27:G27" si="1">SUM(E22:E26)</f>
        <v>19.52</v>
      </c>
      <c r="F27" s="23">
        <f t="shared" si="1"/>
        <v>32.159999999999997</v>
      </c>
      <c r="G27" s="23">
        <f t="shared" si="1"/>
        <v>433.17</v>
      </c>
    </row>
    <row r="28" spans="1:7" ht="15.75" customHeight="1" x14ac:dyDescent="0.3">
      <c r="A28" s="90" t="s">
        <v>31</v>
      </c>
      <c r="B28" s="91"/>
      <c r="C28" s="91"/>
      <c r="D28" s="94"/>
      <c r="E28" s="94"/>
      <c r="F28" s="94"/>
      <c r="G28" s="95"/>
    </row>
    <row r="29" spans="1:7" ht="15.75" customHeight="1" x14ac:dyDescent="0.3">
      <c r="A29" s="93"/>
      <c r="B29" s="94"/>
      <c r="C29" s="94"/>
      <c r="D29" s="94"/>
      <c r="E29" s="94"/>
      <c r="F29" s="94"/>
      <c r="G29" s="95"/>
    </row>
    <row r="30" spans="1:7" ht="16.2" thickBot="1" x14ac:dyDescent="0.35">
      <c r="A30" s="96"/>
      <c r="B30" s="97"/>
      <c r="C30" s="97"/>
      <c r="D30" s="97"/>
      <c r="E30" s="97"/>
      <c r="F30" s="97"/>
      <c r="G30" s="98"/>
    </row>
    <row r="31" spans="1:7" ht="15.75" customHeight="1" thickBot="1" x14ac:dyDescent="0.35">
      <c r="A31" s="99" t="s">
        <v>0</v>
      </c>
      <c r="B31" s="103" t="s">
        <v>1</v>
      </c>
      <c r="C31" s="103" t="s">
        <v>2</v>
      </c>
      <c r="D31" s="105" t="s">
        <v>3</v>
      </c>
      <c r="E31" s="106"/>
      <c r="F31" s="107"/>
      <c r="G31" s="108" t="s">
        <v>4</v>
      </c>
    </row>
    <row r="32" spans="1:7" ht="16.2" thickBot="1" x14ac:dyDescent="0.35">
      <c r="A32" s="100"/>
      <c r="B32" s="104"/>
      <c r="C32" s="104"/>
      <c r="D32" s="3" t="s">
        <v>5</v>
      </c>
      <c r="E32" s="4" t="s">
        <v>6</v>
      </c>
      <c r="F32" s="5" t="s">
        <v>7</v>
      </c>
      <c r="G32" s="109"/>
    </row>
    <row r="33" spans="1:7" x14ac:dyDescent="0.3">
      <c r="A33" s="55" t="s">
        <v>241</v>
      </c>
      <c r="B33" s="51" t="s">
        <v>190</v>
      </c>
      <c r="C33" s="44">
        <v>100</v>
      </c>
      <c r="D33" s="51">
        <v>12.72</v>
      </c>
      <c r="E33" s="44">
        <v>8.49</v>
      </c>
      <c r="F33" s="51">
        <v>19.670000000000002</v>
      </c>
      <c r="G33" s="33">
        <v>159.01</v>
      </c>
    </row>
    <row r="34" spans="1:7" x14ac:dyDescent="0.3">
      <c r="A34" s="30" t="s">
        <v>39</v>
      </c>
      <c r="B34" s="12"/>
      <c r="C34" s="17">
        <v>30</v>
      </c>
      <c r="D34" s="12">
        <v>0.87</v>
      </c>
      <c r="E34" s="17">
        <v>4.5</v>
      </c>
      <c r="F34" s="12">
        <v>0.87</v>
      </c>
      <c r="G34" s="31">
        <v>48.3</v>
      </c>
    </row>
    <row r="35" spans="1:7" x14ac:dyDescent="0.3">
      <c r="A35" s="30" t="s">
        <v>30</v>
      </c>
      <c r="B35" s="12"/>
      <c r="C35" s="17">
        <v>150</v>
      </c>
      <c r="D35" s="12">
        <v>4.2</v>
      </c>
      <c r="E35" s="17">
        <v>3.75</v>
      </c>
      <c r="F35" s="12">
        <v>7.05</v>
      </c>
      <c r="G35" s="31">
        <v>79.5</v>
      </c>
    </row>
    <row r="36" spans="1:7" ht="16.2" thickBot="1" x14ac:dyDescent="0.35">
      <c r="A36" s="30" t="s">
        <v>26</v>
      </c>
      <c r="B36" s="32"/>
      <c r="C36" s="33">
        <v>35</v>
      </c>
      <c r="D36" s="17">
        <v>0.25</v>
      </c>
      <c r="E36" s="12">
        <v>7.0000000000000007E-2</v>
      </c>
      <c r="F36" s="17">
        <v>6.3</v>
      </c>
      <c r="G36" s="12">
        <v>24.15</v>
      </c>
    </row>
    <row r="37" spans="1:7" ht="15.75" customHeight="1" thickBot="1" x14ac:dyDescent="0.35">
      <c r="A37" s="87" t="s">
        <v>132</v>
      </c>
      <c r="B37" s="88"/>
      <c r="C37" s="89"/>
      <c r="D37" s="23">
        <f>SUM(D33:D36)</f>
        <v>18.04</v>
      </c>
      <c r="E37" s="23">
        <f>SUM(E33:E36)</f>
        <v>16.810000000000002</v>
      </c>
      <c r="F37" s="22">
        <f>SUM(F33:F36)</f>
        <v>33.89</v>
      </c>
      <c r="G37" s="23">
        <f>SUM(G33:G36)</f>
        <v>310.95999999999998</v>
      </c>
    </row>
    <row r="38" spans="1:7" ht="16.2" thickBot="1" x14ac:dyDescent="0.35">
      <c r="A38" s="87" t="s">
        <v>133</v>
      </c>
      <c r="B38" s="88"/>
      <c r="C38" s="88"/>
      <c r="D38" s="23">
        <f>SUM(D16,D27,D37,)</f>
        <v>71.169999999999987</v>
      </c>
      <c r="E38" s="23">
        <f>SUM(E16,E27,E37,)</f>
        <v>57.350000000000009</v>
      </c>
      <c r="F38" s="23">
        <f>SUM(F16,F27,F37,)</f>
        <v>136.47999999999999</v>
      </c>
      <c r="G38" s="23">
        <f>SUM(G16,G27,G37,)</f>
        <v>1046.04</v>
      </c>
    </row>
    <row r="49" spans="1:7" x14ac:dyDescent="0.3">
      <c r="A49" s="1" t="s">
        <v>118</v>
      </c>
    </row>
    <row r="50" spans="1:7" ht="16.2" thickBot="1" x14ac:dyDescent="0.35">
      <c r="A50" s="2"/>
    </row>
    <row r="51" spans="1:7" ht="18.75" customHeight="1" x14ac:dyDescent="0.3">
      <c r="A51" s="90" t="s">
        <v>134</v>
      </c>
      <c r="B51" s="91"/>
      <c r="C51" s="91"/>
      <c r="D51" s="91"/>
      <c r="E51" s="91"/>
      <c r="F51" s="91"/>
      <c r="G51" s="92"/>
    </row>
    <row r="52" spans="1:7" x14ac:dyDescent="0.3">
      <c r="A52" s="93"/>
      <c r="B52" s="94"/>
      <c r="C52" s="94"/>
      <c r="D52" s="94"/>
      <c r="E52" s="94"/>
      <c r="F52" s="94"/>
      <c r="G52" s="95"/>
    </row>
    <row r="53" spans="1:7" ht="16.2" thickBot="1" x14ac:dyDescent="0.35">
      <c r="A53" s="96"/>
      <c r="B53" s="97"/>
      <c r="C53" s="97"/>
      <c r="D53" s="97"/>
      <c r="E53" s="97"/>
      <c r="F53" s="97"/>
      <c r="G53" s="98"/>
    </row>
    <row r="54" spans="1:7" ht="16.2" thickBot="1" x14ac:dyDescent="0.35">
      <c r="A54" s="99" t="s">
        <v>0</v>
      </c>
      <c r="B54" s="103" t="s">
        <v>1</v>
      </c>
      <c r="C54" s="103" t="s">
        <v>2</v>
      </c>
      <c r="D54" s="105" t="s">
        <v>3</v>
      </c>
      <c r="E54" s="106"/>
      <c r="F54" s="107"/>
      <c r="G54" s="108" t="s">
        <v>4</v>
      </c>
    </row>
    <row r="55" spans="1:7" ht="16.2" thickBot="1" x14ac:dyDescent="0.35">
      <c r="A55" s="100"/>
      <c r="B55" s="104"/>
      <c r="C55" s="104"/>
      <c r="D55" s="3" t="s">
        <v>5</v>
      </c>
      <c r="E55" s="4" t="s">
        <v>6</v>
      </c>
      <c r="F55" s="5" t="s">
        <v>7</v>
      </c>
      <c r="G55" s="109"/>
    </row>
    <row r="56" spans="1:7" x14ac:dyDescent="0.3">
      <c r="A56" s="6" t="s">
        <v>104</v>
      </c>
      <c r="B56" s="7" t="s">
        <v>208</v>
      </c>
      <c r="C56" s="34" t="s">
        <v>43</v>
      </c>
      <c r="D56" s="9">
        <v>14.8</v>
      </c>
      <c r="E56" s="10">
        <v>12.99</v>
      </c>
      <c r="F56" s="9">
        <v>11.91</v>
      </c>
      <c r="G56" s="10">
        <v>223.65</v>
      </c>
    </row>
    <row r="57" spans="1:7" x14ac:dyDescent="0.3">
      <c r="A57" s="16" t="s">
        <v>32</v>
      </c>
      <c r="B57" s="52" t="s">
        <v>54</v>
      </c>
      <c r="C57" s="35" t="s">
        <v>12</v>
      </c>
      <c r="D57" s="14">
        <v>0</v>
      </c>
      <c r="E57" s="15">
        <v>0</v>
      </c>
      <c r="F57" s="14">
        <v>0</v>
      </c>
      <c r="G57" s="15">
        <v>0.01</v>
      </c>
    </row>
    <row r="58" spans="1:7" x14ac:dyDescent="0.3">
      <c r="A58" s="16" t="s">
        <v>142</v>
      </c>
      <c r="B58" s="70"/>
      <c r="C58" s="35" t="s">
        <v>34</v>
      </c>
      <c r="D58" s="12">
        <v>5.34</v>
      </c>
      <c r="E58" s="12">
        <v>4.16</v>
      </c>
      <c r="F58" s="17">
        <v>0.06</v>
      </c>
      <c r="G58" s="12">
        <v>59</v>
      </c>
    </row>
    <row r="59" spans="1:7" ht="16.2" thickBot="1" x14ac:dyDescent="0.35">
      <c r="A59" s="16" t="s">
        <v>24</v>
      </c>
      <c r="B59" s="15"/>
      <c r="C59" s="35" t="s">
        <v>28</v>
      </c>
      <c r="D59" s="14">
        <v>0.28000000000000003</v>
      </c>
      <c r="E59" s="15">
        <v>0</v>
      </c>
      <c r="F59" s="14">
        <v>6.93</v>
      </c>
      <c r="G59" s="15">
        <v>28</v>
      </c>
    </row>
    <row r="60" spans="1:7" ht="16.2" thickBot="1" x14ac:dyDescent="0.35">
      <c r="A60" s="87" t="s">
        <v>132</v>
      </c>
      <c r="B60" s="88"/>
      <c r="C60" s="89"/>
      <c r="D60" s="22">
        <f>SUM(D56:D59)</f>
        <v>20.420000000000002</v>
      </c>
      <c r="E60" s="23">
        <f>SUM(E56:E59)</f>
        <v>17.149999999999999</v>
      </c>
      <c r="F60" s="22">
        <f>SUM(F56:F59)</f>
        <v>18.899999999999999</v>
      </c>
      <c r="G60" s="23">
        <f>SUM(G56:G59)</f>
        <v>310.65999999999997</v>
      </c>
    </row>
    <row r="61" spans="1:7" ht="19.5" customHeight="1" x14ac:dyDescent="0.3">
      <c r="A61" s="90" t="s">
        <v>33</v>
      </c>
      <c r="B61" s="91"/>
      <c r="C61" s="91"/>
      <c r="D61" s="91"/>
      <c r="E61" s="91"/>
      <c r="F61" s="91"/>
      <c r="G61" s="92"/>
    </row>
    <row r="62" spans="1:7" x14ac:dyDescent="0.3">
      <c r="A62" s="93"/>
      <c r="B62" s="94"/>
      <c r="C62" s="94"/>
      <c r="D62" s="94"/>
      <c r="E62" s="94"/>
      <c r="F62" s="94"/>
      <c r="G62" s="95"/>
    </row>
    <row r="63" spans="1:7" ht="16.2" thickBot="1" x14ac:dyDescent="0.35">
      <c r="A63" s="96"/>
      <c r="B63" s="97"/>
      <c r="C63" s="97"/>
      <c r="D63" s="97"/>
      <c r="E63" s="97"/>
      <c r="F63" s="97"/>
      <c r="G63" s="98"/>
    </row>
    <row r="64" spans="1:7" ht="16.2" thickBot="1" x14ac:dyDescent="0.35">
      <c r="A64" s="99" t="s">
        <v>0</v>
      </c>
      <c r="B64" s="103" t="s">
        <v>1</v>
      </c>
      <c r="C64" s="103" t="s">
        <v>2</v>
      </c>
      <c r="D64" s="105" t="s">
        <v>3</v>
      </c>
      <c r="E64" s="106"/>
      <c r="F64" s="107"/>
      <c r="G64" s="108" t="s">
        <v>4</v>
      </c>
    </row>
    <row r="65" spans="1:7" ht="16.2" thickBot="1" x14ac:dyDescent="0.35">
      <c r="A65" s="100"/>
      <c r="B65" s="104"/>
      <c r="C65" s="104"/>
      <c r="D65" s="3" t="s">
        <v>5</v>
      </c>
      <c r="E65" s="4" t="s">
        <v>6</v>
      </c>
      <c r="F65" s="5" t="s">
        <v>7</v>
      </c>
      <c r="G65" s="109"/>
    </row>
    <row r="66" spans="1:7" ht="31.2" x14ac:dyDescent="0.3">
      <c r="A66" s="57" t="s">
        <v>110</v>
      </c>
      <c r="B66" s="58" t="s">
        <v>56</v>
      </c>
      <c r="C66" s="59" t="s">
        <v>9</v>
      </c>
      <c r="D66" s="47">
        <v>1.25</v>
      </c>
      <c r="E66" s="51">
        <v>2.1</v>
      </c>
      <c r="F66" s="47">
        <v>8.7799999999999994</v>
      </c>
      <c r="G66" s="51">
        <v>89.08</v>
      </c>
    </row>
    <row r="67" spans="1:7" ht="31.2" x14ac:dyDescent="0.3">
      <c r="A67" s="60" t="s">
        <v>111</v>
      </c>
      <c r="B67" s="58" t="s">
        <v>57</v>
      </c>
      <c r="C67" s="48">
        <v>82</v>
      </c>
      <c r="D67" s="47">
        <v>14.08</v>
      </c>
      <c r="E67" s="48">
        <v>9</v>
      </c>
      <c r="F67" s="47">
        <v>3.57</v>
      </c>
      <c r="G67" s="48">
        <v>201.64</v>
      </c>
    </row>
    <row r="68" spans="1:7" x14ac:dyDescent="0.3">
      <c r="A68" s="27" t="s">
        <v>93</v>
      </c>
      <c r="B68" s="28" t="s">
        <v>135</v>
      </c>
      <c r="C68" s="15">
        <v>60</v>
      </c>
      <c r="D68" s="17">
        <v>1.03</v>
      </c>
      <c r="E68" s="12">
        <v>0.05</v>
      </c>
      <c r="F68" s="17">
        <v>9.42</v>
      </c>
      <c r="G68" s="12">
        <v>42.28</v>
      </c>
    </row>
    <row r="69" spans="1:7" ht="31.8" thickBot="1" x14ac:dyDescent="0.35">
      <c r="A69" s="43" t="s">
        <v>242</v>
      </c>
      <c r="B69" s="54" t="s">
        <v>215</v>
      </c>
      <c r="C69" s="48">
        <v>90</v>
      </c>
      <c r="D69" s="44">
        <v>10.6</v>
      </c>
      <c r="E69" s="45">
        <v>17.079999999999998</v>
      </c>
      <c r="F69" s="44">
        <v>39.15</v>
      </c>
      <c r="G69" s="45">
        <v>103.86</v>
      </c>
    </row>
    <row r="70" spans="1:7" ht="16.2" thickBot="1" x14ac:dyDescent="0.35">
      <c r="A70" s="87" t="s">
        <v>132</v>
      </c>
      <c r="B70" s="88"/>
      <c r="C70" s="89"/>
      <c r="D70" s="22">
        <f>SUM(D66:D69)</f>
        <v>26.96</v>
      </c>
      <c r="E70" s="23">
        <f>SUM(E66:E69)</f>
        <v>28.229999999999997</v>
      </c>
      <c r="F70" s="22">
        <f>SUM(F66:F69)</f>
        <v>60.92</v>
      </c>
      <c r="G70" s="23">
        <f>SUM(G66:G69)</f>
        <v>436.86</v>
      </c>
    </row>
    <row r="71" spans="1:7" ht="19.5" customHeight="1" x14ac:dyDescent="0.3">
      <c r="A71" s="90" t="s">
        <v>31</v>
      </c>
      <c r="B71" s="91"/>
      <c r="C71" s="91"/>
      <c r="D71" s="91"/>
      <c r="E71" s="91"/>
      <c r="F71" s="91"/>
      <c r="G71" s="92"/>
    </row>
    <row r="72" spans="1:7" x14ac:dyDescent="0.3">
      <c r="A72" s="93"/>
      <c r="B72" s="94"/>
      <c r="C72" s="94"/>
      <c r="D72" s="94"/>
      <c r="E72" s="94"/>
      <c r="F72" s="94"/>
      <c r="G72" s="95"/>
    </row>
    <row r="73" spans="1:7" ht="16.2" thickBot="1" x14ac:dyDescent="0.35">
      <c r="A73" s="96"/>
      <c r="B73" s="97"/>
      <c r="C73" s="97"/>
      <c r="D73" s="97"/>
      <c r="E73" s="97"/>
      <c r="F73" s="97"/>
      <c r="G73" s="98"/>
    </row>
    <row r="74" spans="1:7" ht="16.2" thickBot="1" x14ac:dyDescent="0.35">
      <c r="A74" s="99" t="s">
        <v>0</v>
      </c>
      <c r="B74" s="103" t="s">
        <v>1</v>
      </c>
      <c r="C74" s="103" t="s">
        <v>2</v>
      </c>
      <c r="D74" s="105" t="s">
        <v>3</v>
      </c>
      <c r="E74" s="106"/>
      <c r="F74" s="107"/>
      <c r="G74" s="108" t="s">
        <v>4</v>
      </c>
    </row>
    <row r="75" spans="1:7" ht="16.2" thickBot="1" x14ac:dyDescent="0.35">
      <c r="A75" s="100"/>
      <c r="B75" s="104"/>
      <c r="C75" s="104"/>
      <c r="D75" s="3" t="s">
        <v>5</v>
      </c>
      <c r="E75" s="4" t="s">
        <v>6</v>
      </c>
      <c r="F75" s="5" t="s">
        <v>7</v>
      </c>
      <c r="G75" s="109"/>
    </row>
    <row r="76" spans="1:7" x14ac:dyDescent="0.3">
      <c r="A76" s="30" t="s">
        <v>243</v>
      </c>
      <c r="B76" s="37" t="s">
        <v>244</v>
      </c>
      <c r="C76" s="36" t="s">
        <v>15</v>
      </c>
      <c r="D76" s="10">
        <v>7.74</v>
      </c>
      <c r="E76" s="17">
        <v>9.84</v>
      </c>
      <c r="F76" s="10">
        <v>0.3</v>
      </c>
      <c r="G76" s="31">
        <v>160.6</v>
      </c>
    </row>
    <row r="77" spans="1:7" x14ac:dyDescent="0.3">
      <c r="A77" s="27" t="s">
        <v>20</v>
      </c>
      <c r="B77" s="28" t="s">
        <v>21</v>
      </c>
      <c r="C77" s="29" t="s">
        <v>28</v>
      </c>
      <c r="D77" s="15">
        <v>0.28999999999999998</v>
      </c>
      <c r="E77" s="17">
        <v>0.42</v>
      </c>
      <c r="F77" s="15">
        <v>1.32</v>
      </c>
      <c r="G77" s="31">
        <v>7.87</v>
      </c>
    </row>
    <row r="78" spans="1:7" x14ac:dyDescent="0.3">
      <c r="A78" s="27" t="s">
        <v>13</v>
      </c>
      <c r="B78" s="28"/>
      <c r="C78" s="29" t="s">
        <v>15</v>
      </c>
      <c r="D78" s="15">
        <v>0.6</v>
      </c>
      <c r="E78" s="17">
        <v>0.24</v>
      </c>
      <c r="F78" s="15">
        <v>3.48</v>
      </c>
      <c r="G78" s="31">
        <v>16.2</v>
      </c>
    </row>
    <row r="79" spans="1:7" ht="16.2" thickBot="1" x14ac:dyDescent="0.35">
      <c r="A79" s="30" t="s">
        <v>16</v>
      </c>
      <c r="B79" s="38"/>
      <c r="C79" s="29" t="s">
        <v>22</v>
      </c>
      <c r="D79" s="12">
        <v>0</v>
      </c>
      <c r="E79" s="17">
        <v>0</v>
      </c>
      <c r="F79" s="12">
        <v>13.05</v>
      </c>
      <c r="G79" s="31">
        <v>45</v>
      </c>
    </row>
    <row r="80" spans="1:7" ht="16.2" thickBot="1" x14ac:dyDescent="0.35">
      <c r="A80" s="87" t="s">
        <v>132</v>
      </c>
      <c r="B80" s="88"/>
      <c r="C80" s="89"/>
      <c r="D80" s="23">
        <f>SUM(D76:D79)</f>
        <v>8.629999999999999</v>
      </c>
      <c r="E80" s="23">
        <f>SUM(E76:E79)</f>
        <v>10.5</v>
      </c>
      <c r="F80" s="22">
        <f>SUM(F76:F79)</f>
        <v>18.149999999999999</v>
      </c>
      <c r="G80" s="23">
        <f>SUM(G76:G79)</f>
        <v>229.67</v>
      </c>
    </row>
    <row r="81" spans="1:7" ht="16.2" thickBot="1" x14ac:dyDescent="0.35">
      <c r="A81" s="87" t="s">
        <v>133</v>
      </c>
      <c r="B81" s="88"/>
      <c r="C81" s="88"/>
      <c r="D81" s="23">
        <f>SUM(D60,D70,D80,)</f>
        <v>56.010000000000005</v>
      </c>
      <c r="E81" s="23">
        <f>SUM(E60,E70,E80,)</f>
        <v>55.879999999999995</v>
      </c>
      <c r="F81" s="23">
        <f>SUM(F60,F70,F80,)</f>
        <v>97.97</v>
      </c>
      <c r="G81" s="23">
        <f>SUM(G60,G70,G80,)</f>
        <v>977.18999999999994</v>
      </c>
    </row>
    <row r="82" spans="1:7" x14ac:dyDescent="0.3">
      <c r="A82" s="39"/>
      <c r="B82" s="39"/>
      <c r="C82" s="39"/>
      <c r="D82" s="40"/>
      <c r="E82" s="40"/>
      <c r="F82" s="40"/>
      <c r="G82" s="40"/>
    </row>
    <row r="83" spans="1:7" x14ac:dyDescent="0.3">
      <c r="A83" s="39"/>
      <c r="B83" s="39"/>
      <c r="C83" s="39"/>
      <c r="D83" s="40"/>
      <c r="E83" s="40"/>
      <c r="F83" s="40"/>
      <c r="G83" s="40"/>
    </row>
    <row r="84" spans="1:7" x14ac:dyDescent="0.3">
      <c r="A84" s="39"/>
      <c r="B84" s="39"/>
      <c r="C84" s="39"/>
      <c r="D84" s="40"/>
      <c r="E84" s="40"/>
      <c r="F84" s="40"/>
      <c r="G84" s="40"/>
    </row>
    <row r="85" spans="1:7" x14ac:dyDescent="0.3">
      <c r="A85" s="39"/>
      <c r="B85" s="39"/>
      <c r="C85" s="39"/>
      <c r="D85" s="40"/>
      <c r="E85" s="40"/>
      <c r="F85" s="40"/>
      <c r="G85" s="40"/>
    </row>
    <row r="86" spans="1:7" x14ac:dyDescent="0.3">
      <c r="A86" s="39"/>
      <c r="B86" s="39"/>
      <c r="C86" s="39"/>
      <c r="D86" s="40"/>
      <c r="E86" s="40"/>
      <c r="F86" s="40"/>
      <c r="G86" s="40"/>
    </row>
    <row r="87" spans="1:7" x14ac:dyDescent="0.3">
      <c r="A87" s="39"/>
      <c r="B87" s="39"/>
      <c r="C87" s="39"/>
      <c r="D87" s="40"/>
      <c r="E87" s="40"/>
      <c r="F87" s="40"/>
      <c r="G87" s="40"/>
    </row>
    <row r="94" spans="1:7" x14ac:dyDescent="0.3">
      <c r="A94" s="1" t="s">
        <v>119</v>
      </c>
    </row>
    <row r="95" spans="1:7" ht="16.2" thickBot="1" x14ac:dyDescent="0.35">
      <c r="A95" s="2"/>
    </row>
    <row r="96" spans="1:7" ht="18.75" customHeight="1" x14ac:dyDescent="0.3">
      <c r="A96" s="90" t="s">
        <v>134</v>
      </c>
      <c r="B96" s="91"/>
      <c r="C96" s="91"/>
      <c r="D96" s="91"/>
      <c r="E96" s="91"/>
      <c r="F96" s="91"/>
      <c r="G96" s="92"/>
    </row>
    <row r="97" spans="1:7" x14ac:dyDescent="0.3">
      <c r="A97" s="93"/>
      <c r="B97" s="94"/>
      <c r="C97" s="94"/>
      <c r="D97" s="94"/>
      <c r="E97" s="94"/>
      <c r="F97" s="94"/>
      <c r="G97" s="95"/>
    </row>
    <row r="98" spans="1:7" ht="16.2" thickBot="1" x14ac:dyDescent="0.35">
      <c r="A98" s="96"/>
      <c r="B98" s="97"/>
      <c r="C98" s="97"/>
      <c r="D98" s="97"/>
      <c r="E98" s="97"/>
      <c r="F98" s="97"/>
      <c r="G98" s="98"/>
    </row>
    <row r="99" spans="1:7" ht="16.2" thickBot="1" x14ac:dyDescent="0.35">
      <c r="A99" s="99" t="s">
        <v>0</v>
      </c>
      <c r="B99" s="103" t="s">
        <v>1</v>
      </c>
      <c r="C99" s="103" t="s">
        <v>2</v>
      </c>
      <c r="D99" s="105" t="s">
        <v>3</v>
      </c>
      <c r="E99" s="106"/>
      <c r="F99" s="107"/>
      <c r="G99" s="108" t="s">
        <v>4</v>
      </c>
    </row>
    <row r="100" spans="1:7" ht="16.2" thickBot="1" x14ac:dyDescent="0.35">
      <c r="A100" s="100"/>
      <c r="B100" s="104"/>
      <c r="C100" s="104"/>
      <c r="D100" s="41" t="s">
        <v>5</v>
      </c>
      <c r="E100" s="4" t="s">
        <v>6</v>
      </c>
      <c r="F100" s="42" t="s">
        <v>7</v>
      </c>
      <c r="G100" s="109"/>
    </row>
    <row r="101" spans="1:7" x14ac:dyDescent="0.3">
      <c r="A101" s="6" t="s">
        <v>245</v>
      </c>
      <c r="B101" s="7" t="s">
        <v>246</v>
      </c>
      <c r="C101" s="34" t="s">
        <v>43</v>
      </c>
      <c r="D101" s="9">
        <v>22.76</v>
      </c>
      <c r="E101" s="10">
        <v>4.43</v>
      </c>
      <c r="F101" s="9">
        <v>18.93</v>
      </c>
      <c r="G101" s="10">
        <v>202.85</v>
      </c>
    </row>
    <row r="102" spans="1:7" x14ac:dyDescent="0.3">
      <c r="A102" s="16" t="s">
        <v>35</v>
      </c>
      <c r="B102" s="29"/>
      <c r="C102" s="35" t="s">
        <v>10</v>
      </c>
      <c r="D102" s="14">
        <v>0.21</v>
      </c>
      <c r="E102" s="15">
        <v>0.06</v>
      </c>
      <c r="F102" s="14">
        <v>19.32</v>
      </c>
      <c r="G102" s="15">
        <v>50.6</v>
      </c>
    </row>
    <row r="103" spans="1:7" x14ac:dyDescent="0.3">
      <c r="A103" s="16" t="s">
        <v>36</v>
      </c>
      <c r="B103" s="32" t="s">
        <v>54</v>
      </c>
      <c r="C103" s="35" t="s">
        <v>9</v>
      </c>
      <c r="D103" s="14">
        <v>1</v>
      </c>
      <c r="E103" s="15">
        <v>1</v>
      </c>
      <c r="F103" s="14">
        <v>1</v>
      </c>
      <c r="G103" s="15">
        <v>0.01</v>
      </c>
    </row>
    <row r="104" spans="1:7" ht="16.2" thickBot="1" x14ac:dyDescent="0.35">
      <c r="A104" s="16" t="s">
        <v>8</v>
      </c>
      <c r="B104" s="32"/>
      <c r="C104" s="35" t="s">
        <v>15</v>
      </c>
      <c r="D104" s="14">
        <v>0.6</v>
      </c>
      <c r="E104" s="15">
        <v>0.24</v>
      </c>
      <c r="F104" s="14">
        <v>14.04</v>
      </c>
      <c r="G104" s="15">
        <v>55.2</v>
      </c>
    </row>
    <row r="105" spans="1:7" ht="16.2" thickBot="1" x14ac:dyDescent="0.35">
      <c r="A105" s="87" t="s">
        <v>132</v>
      </c>
      <c r="B105" s="88"/>
      <c r="C105" s="89"/>
      <c r="D105" s="22">
        <f>SUM(D101:D104)</f>
        <v>24.570000000000004</v>
      </c>
      <c r="E105" s="23">
        <f>SUM(E101:E104)</f>
        <v>5.7299999999999995</v>
      </c>
      <c r="F105" s="22">
        <f>SUM(F101:F104)</f>
        <v>53.29</v>
      </c>
      <c r="G105" s="23">
        <f>SUM(G101:G104)</f>
        <v>308.65999999999997</v>
      </c>
    </row>
    <row r="106" spans="1:7" ht="19.5" customHeight="1" x14ac:dyDescent="0.3">
      <c r="A106" s="90" t="s">
        <v>33</v>
      </c>
      <c r="B106" s="91"/>
      <c r="C106" s="91"/>
      <c r="D106" s="91"/>
      <c r="E106" s="91"/>
      <c r="F106" s="91"/>
      <c r="G106" s="92"/>
    </row>
    <row r="107" spans="1:7" x14ac:dyDescent="0.3">
      <c r="A107" s="93"/>
      <c r="B107" s="94"/>
      <c r="C107" s="94"/>
      <c r="D107" s="94"/>
      <c r="E107" s="94"/>
      <c r="F107" s="94"/>
      <c r="G107" s="95"/>
    </row>
    <row r="108" spans="1:7" ht="16.2" thickBot="1" x14ac:dyDescent="0.35">
      <c r="A108" s="96"/>
      <c r="B108" s="97"/>
      <c r="C108" s="97"/>
      <c r="D108" s="97"/>
      <c r="E108" s="97"/>
      <c r="F108" s="97"/>
      <c r="G108" s="98"/>
    </row>
    <row r="109" spans="1:7" ht="16.2" thickBot="1" x14ac:dyDescent="0.35">
      <c r="A109" s="99" t="s">
        <v>0</v>
      </c>
      <c r="B109" s="103" t="s">
        <v>1</v>
      </c>
      <c r="C109" s="103" t="s">
        <v>2</v>
      </c>
      <c r="D109" s="105" t="s">
        <v>3</v>
      </c>
      <c r="E109" s="106"/>
      <c r="F109" s="107"/>
      <c r="G109" s="108" t="s">
        <v>4</v>
      </c>
    </row>
    <row r="110" spans="1:7" ht="16.2" thickBot="1" x14ac:dyDescent="0.35">
      <c r="A110" s="100"/>
      <c r="B110" s="104"/>
      <c r="C110" s="104"/>
      <c r="D110" s="41" t="s">
        <v>5</v>
      </c>
      <c r="E110" s="4" t="s">
        <v>6</v>
      </c>
      <c r="F110" s="42" t="s">
        <v>7</v>
      </c>
      <c r="G110" s="109"/>
    </row>
    <row r="111" spans="1:7" ht="31.2" x14ac:dyDescent="0.3">
      <c r="A111" s="57" t="s">
        <v>112</v>
      </c>
      <c r="B111" s="58" t="s">
        <v>60</v>
      </c>
      <c r="C111" s="59" t="s">
        <v>9</v>
      </c>
      <c r="D111" s="47">
        <v>0.7</v>
      </c>
      <c r="E111" s="51">
        <v>3.25</v>
      </c>
      <c r="F111" s="47">
        <v>5.32</v>
      </c>
      <c r="G111" s="51">
        <v>83.31</v>
      </c>
    </row>
    <row r="112" spans="1:7" x14ac:dyDescent="0.3">
      <c r="A112" s="26" t="s">
        <v>113</v>
      </c>
      <c r="B112" s="25" t="s">
        <v>61</v>
      </c>
      <c r="C112" s="15">
        <v>100</v>
      </c>
      <c r="D112" s="14">
        <v>18.670000000000002</v>
      </c>
      <c r="E112" s="15">
        <v>0.35</v>
      </c>
      <c r="F112" s="14">
        <v>0.12</v>
      </c>
      <c r="G112" s="15">
        <v>138.32</v>
      </c>
    </row>
    <row r="113" spans="1:7" x14ac:dyDescent="0.3">
      <c r="A113" s="27" t="s">
        <v>93</v>
      </c>
      <c r="B113" s="28" t="s">
        <v>58</v>
      </c>
      <c r="C113" s="29" t="s">
        <v>15</v>
      </c>
      <c r="D113" s="17">
        <v>1.24</v>
      </c>
      <c r="E113" s="12">
        <v>0.06</v>
      </c>
      <c r="F113" s="17">
        <v>11.31</v>
      </c>
      <c r="G113" s="12">
        <v>50.74</v>
      </c>
    </row>
    <row r="114" spans="1:7" ht="31.2" x14ac:dyDescent="0.3">
      <c r="A114" s="43" t="s">
        <v>103</v>
      </c>
      <c r="B114" s="54" t="s">
        <v>62</v>
      </c>
      <c r="C114" s="46">
        <v>75</v>
      </c>
      <c r="D114" s="44">
        <v>1.1100000000000001</v>
      </c>
      <c r="E114" s="45">
        <v>1.94</v>
      </c>
      <c r="F114" s="44">
        <v>7.85</v>
      </c>
      <c r="G114" s="45">
        <v>73.290000000000006</v>
      </c>
    </row>
    <row r="115" spans="1:7" ht="16.2" thickBot="1" x14ac:dyDescent="0.35">
      <c r="A115" s="43" t="s">
        <v>142</v>
      </c>
      <c r="B115" s="54"/>
      <c r="C115" s="46">
        <v>20</v>
      </c>
      <c r="D115" s="12">
        <v>5.34</v>
      </c>
      <c r="E115" s="12">
        <v>4.16</v>
      </c>
      <c r="F115" s="17">
        <v>0.06</v>
      </c>
      <c r="G115" s="12">
        <v>59</v>
      </c>
    </row>
    <row r="116" spans="1:7" ht="16.2" thickBot="1" x14ac:dyDescent="0.35">
      <c r="A116" s="87" t="s">
        <v>132</v>
      </c>
      <c r="B116" s="88"/>
      <c r="C116" s="89"/>
      <c r="D116" s="23">
        <f>SUM(D111:D115)</f>
        <v>27.06</v>
      </c>
      <c r="E116" s="23">
        <f t="shared" ref="E116:G116" si="2">SUM(E111:E115)</f>
        <v>9.76</v>
      </c>
      <c r="F116" s="23">
        <f t="shared" si="2"/>
        <v>24.66</v>
      </c>
      <c r="G116" s="23">
        <f t="shared" si="2"/>
        <v>404.66</v>
      </c>
    </row>
    <row r="117" spans="1:7" ht="19.5" customHeight="1" x14ac:dyDescent="0.3">
      <c r="A117" s="90" t="s">
        <v>31</v>
      </c>
      <c r="B117" s="91"/>
      <c r="C117" s="91"/>
      <c r="D117" s="91"/>
      <c r="E117" s="91"/>
      <c r="F117" s="91"/>
      <c r="G117" s="92"/>
    </row>
    <row r="118" spans="1:7" x14ac:dyDescent="0.3">
      <c r="A118" s="93"/>
      <c r="B118" s="94"/>
      <c r="C118" s="94"/>
      <c r="D118" s="94"/>
      <c r="E118" s="94"/>
      <c r="F118" s="94"/>
      <c r="G118" s="95"/>
    </row>
    <row r="119" spans="1:7" ht="16.2" thickBot="1" x14ac:dyDescent="0.35">
      <c r="A119" s="96"/>
      <c r="B119" s="97"/>
      <c r="C119" s="97"/>
      <c r="D119" s="97"/>
      <c r="E119" s="97"/>
      <c r="F119" s="97"/>
      <c r="G119" s="98"/>
    </row>
    <row r="120" spans="1:7" ht="16.2" thickBot="1" x14ac:dyDescent="0.35">
      <c r="A120" s="99" t="s">
        <v>0</v>
      </c>
      <c r="B120" s="103" t="s">
        <v>1</v>
      </c>
      <c r="C120" s="103" t="s">
        <v>2</v>
      </c>
      <c r="D120" s="105" t="s">
        <v>3</v>
      </c>
      <c r="E120" s="106"/>
      <c r="F120" s="107"/>
      <c r="G120" s="108" t="s">
        <v>4</v>
      </c>
    </row>
    <row r="121" spans="1:7" ht="16.2" thickBot="1" x14ac:dyDescent="0.35">
      <c r="A121" s="100"/>
      <c r="B121" s="104"/>
      <c r="C121" s="104"/>
      <c r="D121" s="41" t="s">
        <v>5</v>
      </c>
      <c r="E121" s="4" t="s">
        <v>6</v>
      </c>
      <c r="F121" s="42" t="s">
        <v>7</v>
      </c>
      <c r="G121" s="109"/>
    </row>
    <row r="122" spans="1:7" x14ac:dyDescent="0.3">
      <c r="A122" s="55" t="s">
        <v>247</v>
      </c>
      <c r="B122" s="64" t="s">
        <v>248</v>
      </c>
      <c r="C122" s="59" t="s">
        <v>25</v>
      </c>
      <c r="D122" s="51">
        <v>2.8</v>
      </c>
      <c r="E122" s="44">
        <v>3.34</v>
      </c>
      <c r="F122" s="51">
        <v>12.53</v>
      </c>
      <c r="G122" s="33">
        <v>141.28</v>
      </c>
    </row>
    <row r="123" spans="1:7" x14ac:dyDescent="0.3">
      <c r="A123" s="27" t="s">
        <v>105</v>
      </c>
      <c r="B123" s="28"/>
      <c r="C123" s="29" t="s">
        <v>12</v>
      </c>
      <c r="D123" s="15">
        <v>1.31</v>
      </c>
      <c r="E123" s="17">
        <v>0.6</v>
      </c>
      <c r="F123" s="15">
        <v>6.15</v>
      </c>
      <c r="G123" s="31">
        <v>49.5</v>
      </c>
    </row>
    <row r="124" spans="1:7" ht="16.2" thickBot="1" x14ac:dyDescent="0.35">
      <c r="A124" s="30" t="s">
        <v>249</v>
      </c>
      <c r="B124" s="38"/>
      <c r="C124" s="29" t="s">
        <v>9</v>
      </c>
      <c r="D124" s="12">
        <v>0.7</v>
      </c>
      <c r="E124" s="17">
        <v>0.6</v>
      </c>
      <c r="F124" s="12">
        <v>13</v>
      </c>
      <c r="G124" s="31">
        <v>55</v>
      </c>
    </row>
    <row r="125" spans="1:7" ht="16.2" thickBot="1" x14ac:dyDescent="0.35">
      <c r="A125" s="87" t="s">
        <v>132</v>
      </c>
      <c r="B125" s="88"/>
      <c r="C125" s="89"/>
      <c r="D125" s="23">
        <f>SUM(D122:D124)</f>
        <v>4.8099999999999996</v>
      </c>
      <c r="E125" s="23">
        <f>SUM(E122:E124)</f>
        <v>4.54</v>
      </c>
      <c r="F125" s="22">
        <f>SUM(F122:F124)</f>
        <v>31.68</v>
      </c>
      <c r="G125" s="23">
        <f>SUM(G122:G124)</f>
        <v>245.78</v>
      </c>
    </row>
    <row r="126" spans="1:7" ht="16.2" thickBot="1" x14ac:dyDescent="0.35">
      <c r="A126" s="87" t="s">
        <v>133</v>
      </c>
      <c r="B126" s="88"/>
      <c r="C126" s="88"/>
      <c r="D126" s="23">
        <f>SUM(D105,D116,D125,)</f>
        <v>56.440000000000005</v>
      </c>
      <c r="E126" s="23">
        <f>SUM(E105,E116,E125,)</f>
        <v>20.029999999999998</v>
      </c>
      <c r="F126" s="23">
        <f>SUM(F105,F116,F125,)</f>
        <v>109.63</v>
      </c>
      <c r="G126" s="23">
        <f>SUM(G105,G116,G125,)</f>
        <v>959.09999999999991</v>
      </c>
    </row>
    <row r="140" spans="1:7" x14ac:dyDescent="0.3">
      <c r="A140" s="1" t="s">
        <v>120</v>
      </c>
    </row>
    <row r="141" spans="1:7" ht="16.2" thickBot="1" x14ac:dyDescent="0.35">
      <c r="A141" s="2"/>
    </row>
    <row r="142" spans="1:7" ht="18.75" customHeight="1" x14ac:dyDescent="0.3">
      <c r="A142" s="90" t="s">
        <v>134</v>
      </c>
      <c r="B142" s="91"/>
      <c r="C142" s="91"/>
      <c r="D142" s="91"/>
      <c r="E142" s="91"/>
      <c r="F142" s="91"/>
      <c r="G142" s="92"/>
    </row>
    <row r="143" spans="1:7" x14ac:dyDescent="0.3">
      <c r="A143" s="93"/>
      <c r="B143" s="94"/>
      <c r="C143" s="94"/>
      <c r="D143" s="94"/>
      <c r="E143" s="94"/>
      <c r="F143" s="94"/>
      <c r="G143" s="95"/>
    </row>
    <row r="144" spans="1:7" ht="16.2" thickBot="1" x14ac:dyDescent="0.35">
      <c r="A144" s="96"/>
      <c r="B144" s="97"/>
      <c r="C144" s="97"/>
      <c r="D144" s="97"/>
      <c r="E144" s="97"/>
      <c r="F144" s="97"/>
      <c r="G144" s="98"/>
    </row>
    <row r="145" spans="1:7" ht="16.2" thickBot="1" x14ac:dyDescent="0.35">
      <c r="A145" s="99" t="s">
        <v>0</v>
      </c>
      <c r="B145" s="103" t="s">
        <v>1</v>
      </c>
      <c r="C145" s="103" t="s">
        <v>2</v>
      </c>
      <c r="D145" s="105" t="s">
        <v>3</v>
      </c>
      <c r="E145" s="106"/>
      <c r="F145" s="107"/>
      <c r="G145" s="108" t="s">
        <v>4</v>
      </c>
    </row>
    <row r="146" spans="1:7" ht="16.2" thickBot="1" x14ac:dyDescent="0.35">
      <c r="A146" s="100"/>
      <c r="B146" s="104"/>
      <c r="C146" s="104"/>
      <c r="D146" s="41" t="s">
        <v>5</v>
      </c>
      <c r="E146" s="4" t="s">
        <v>6</v>
      </c>
      <c r="F146" s="42" t="s">
        <v>7</v>
      </c>
      <c r="G146" s="109"/>
    </row>
    <row r="147" spans="1:7" ht="31.2" x14ac:dyDescent="0.3">
      <c r="A147" s="73" t="s">
        <v>114</v>
      </c>
      <c r="B147" s="72" t="s">
        <v>63</v>
      </c>
      <c r="C147" s="34" t="s">
        <v>12</v>
      </c>
      <c r="D147" s="50">
        <v>5.57</v>
      </c>
      <c r="E147" s="51">
        <v>3.24</v>
      </c>
      <c r="F147" s="50">
        <v>29.37</v>
      </c>
      <c r="G147" s="51">
        <v>128.87</v>
      </c>
    </row>
    <row r="148" spans="1:7" x14ac:dyDescent="0.3">
      <c r="A148" s="16" t="s">
        <v>17</v>
      </c>
      <c r="B148" s="29" t="s">
        <v>18</v>
      </c>
      <c r="C148" s="35" t="s">
        <v>12</v>
      </c>
      <c r="D148" s="14">
        <v>3.18</v>
      </c>
      <c r="E148" s="15">
        <v>2.5099999999999998</v>
      </c>
      <c r="F148" s="14">
        <v>14.41</v>
      </c>
      <c r="G148" s="15">
        <v>68.58</v>
      </c>
    </row>
    <row r="149" spans="1:7" x14ac:dyDescent="0.3">
      <c r="A149" s="16" t="s">
        <v>26</v>
      </c>
      <c r="B149" s="32"/>
      <c r="C149" s="35" t="s">
        <v>250</v>
      </c>
      <c r="D149" s="14">
        <v>0.32</v>
      </c>
      <c r="E149" s="15">
        <v>0.09</v>
      </c>
      <c r="F149" s="14">
        <v>8.2799999999999994</v>
      </c>
      <c r="G149" s="15">
        <v>21.74</v>
      </c>
    </row>
    <row r="150" spans="1:7" ht="16.2" thickBot="1" x14ac:dyDescent="0.35">
      <c r="A150" s="16" t="s">
        <v>106</v>
      </c>
      <c r="B150" s="32"/>
      <c r="C150" s="35" t="s">
        <v>23</v>
      </c>
      <c r="D150" s="14">
        <v>3.16</v>
      </c>
      <c r="E150" s="15">
        <v>4.3600000000000003</v>
      </c>
      <c r="F150" s="14">
        <v>17.920000000000002</v>
      </c>
      <c r="G150" s="15">
        <v>93.6</v>
      </c>
    </row>
    <row r="151" spans="1:7" ht="16.2" thickBot="1" x14ac:dyDescent="0.35">
      <c r="A151" s="87" t="s">
        <v>132</v>
      </c>
      <c r="B151" s="88"/>
      <c r="C151" s="89"/>
      <c r="D151" s="22">
        <f>SUM(D147:D150)</f>
        <v>12.23</v>
      </c>
      <c r="E151" s="23">
        <f>SUM(E147:E150)</f>
        <v>10.199999999999999</v>
      </c>
      <c r="F151" s="22">
        <f>SUM(F147:F150)</f>
        <v>69.98</v>
      </c>
      <c r="G151" s="23">
        <f>SUM(G147:G150)</f>
        <v>312.78999999999996</v>
      </c>
    </row>
    <row r="152" spans="1:7" ht="19.5" customHeight="1" x14ac:dyDescent="0.3">
      <c r="A152" s="90" t="s">
        <v>33</v>
      </c>
      <c r="B152" s="91"/>
      <c r="C152" s="91"/>
      <c r="D152" s="91"/>
      <c r="E152" s="91"/>
      <c r="F152" s="91"/>
      <c r="G152" s="92"/>
    </row>
    <row r="153" spans="1:7" x14ac:dyDescent="0.3">
      <c r="A153" s="93"/>
      <c r="B153" s="94"/>
      <c r="C153" s="94"/>
      <c r="D153" s="94"/>
      <c r="E153" s="94"/>
      <c r="F153" s="94"/>
      <c r="G153" s="95"/>
    </row>
    <row r="154" spans="1:7" ht="16.2" thickBot="1" x14ac:dyDescent="0.35">
      <c r="A154" s="96"/>
      <c r="B154" s="97"/>
      <c r="C154" s="97"/>
      <c r="D154" s="97"/>
      <c r="E154" s="97"/>
      <c r="F154" s="97"/>
      <c r="G154" s="98"/>
    </row>
    <row r="155" spans="1:7" ht="16.2" thickBot="1" x14ac:dyDescent="0.35">
      <c r="A155" s="99" t="s">
        <v>0</v>
      </c>
      <c r="B155" s="103" t="s">
        <v>1</v>
      </c>
      <c r="C155" s="103" t="s">
        <v>2</v>
      </c>
      <c r="D155" s="105" t="s">
        <v>3</v>
      </c>
      <c r="E155" s="106"/>
      <c r="F155" s="107"/>
      <c r="G155" s="108" t="s">
        <v>4</v>
      </c>
    </row>
    <row r="156" spans="1:7" ht="16.2" thickBot="1" x14ac:dyDescent="0.35">
      <c r="A156" s="100"/>
      <c r="B156" s="104"/>
      <c r="C156" s="104"/>
      <c r="D156" s="41" t="s">
        <v>5</v>
      </c>
      <c r="E156" s="4" t="s">
        <v>6</v>
      </c>
      <c r="F156" s="42" t="s">
        <v>7</v>
      </c>
      <c r="G156" s="109"/>
    </row>
    <row r="157" spans="1:7" ht="31.2" x14ac:dyDescent="0.3">
      <c r="A157" s="57" t="s">
        <v>115</v>
      </c>
      <c r="B157" s="58" t="s">
        <v>64</v>
      </c>
      <c r="C157" s="59" t="s">
        <v>9</v>
      </c>
      <c r="D157" s="47">
        <v>2.82</v>
      </c>
      <c r="E157" s="51">
        <v>2.2200000000000002</v>
      </c>
      <c r="F157" s="47">
        <v>12.31</v>
      </c>
      <c r="G157" s="51">
        <v>80.19</v>
      </c>
    </row>
    <row r="158" spans="1:7" x14ac:dyDescent="0.3">
      <c r="A158" s="43" t="s">
        <v>251</v>
      </c>
      <c r="B158" s="54" t="s">
        <v>252</v>
      </c>
      <c r="C158" s="48">
        <v>60</v>
      </c>
      <c r="D158" s="44">
        <v>8.83</v>
      </c>
      <c r="E158" s="45">
        <v>11.51</v>
      </c>
      <c r="F158" s="44">
        <v>2.3199999999999998</v>
      </c>
      <c r="G158" s="45">
        <v>148.32</v>
      </c>
    </row>
    <row r="159" spans="1:7" x14ac:dyDescent="0.3">
      <c r="A159" s="27" t="s">
        <v>20</v>
      </c>
      <c r="B159" s="28" t="s">
        <v>21</v>
      </c>
      <c r="C159" s="15">
        <v>60</v>
      </c>
      <c r="D159" s="17">
        <v>0.28999999999999998</v>
      </c>
      <c r="E159" s="12">
        <v>0.42</v>
      </c>
      <c r="F159" s="17">
        <v>1.32</v>
      </c>
      <c r="G159" s="12">
        <v>7.87</v>
      </c>
    </row>
    <row r="160" spans="1:7" ht="16.2" thickBot="1" x14ac:dyDescent="0.35">
      <c r="A160" s="43" t="s">
        <v>253</v>
      </c>
      <c r="B160" s="54" t="s">
        <v>254</v>
      </c>
      <c r="C160" s="48">
        <v>50</v>
      </c>
      <c r="D160" s="44">
        <v>0.79</v>
      </c>
      <c r="E160" s="45">
        <v>7.03</v>
      </c>
      <c r="F160" s="44">
        <v>35.81</v>
      </c>
      <c r="G160" s="45">
        <v>197.17</v>
      </c>
    </row>
    <row r="161" spans="1:7" ht="16.2" thickBot="1" x14ac:dyDescent="0.35">
      <c r="A161" s="87" t="s">
        <v>132</v>
      </c>
      <c r="B161" s="88"/>
      <c r="C161" s="89"/>
      <c r="D161" s="22">
        <f>SUM(D157:D160)</f>
        <v>12.73</v>
      </c>
      <c r="E161" s="23">
        <f>SUM(E157:E160)</f>
        <v>21.18</v>
      </c>
      <c r="F161" s="22">
        <f>SUM(F157:F160)</f>
        <v>51.760000000000005</v>
      </c>
      <c r="G161" s="23">
        <f>SUM(G157:G160)</f>
        <v>433.54999999999995</v>
      </c>
    </row>
    <row r="162" spans="1:7" ht="19.5" customHeight="1" x14ac:dyDescent="0.3">
      <c r="A162" s="90" t="s">
        <v>31</v>
      </c>
      <c r="B162" s="91"/>
      <c r="C162" s="91"/>
      <c r="D162" s="91"/>
      <c r="E162" s="91"/>
      <c r="F162" s="91"/>
      <c r="G162" s="92"/>
    </row>
    <row r="163" spans="1:7" x14ac:dyDescent="0.3">
      <c r="A163" s="93"/>
      <c r="B163" s="94"/>
      <c r="C163" s="94"/>
      <c r="D163" s="94"/>
      <c r="E163" s="94"/>
      <c r="F163" s="94"/>
      <c r="G163" s="95"/>
    </row>
    <row r="164" spans="1:7" ht="16.2" thickBot="1" x14ac:dyDescent="0.35">
      <c r="A164" s="96"/>
      <c r="B164" s="97"/>
      <c r="C164" s="97"/>
      <c r="D164" s="97"/>
      <c r="E164" s="97"/>
      <c r="F164" s="97"/>
      <c r="G164" s="98"/>
    </row>
    <row r="165" spans="1:7" ht="16.2" thickBot="1" x14ac:dyDescent="0.35">
      <c r="A165" s="99" t="s">
        <v>0</v>
      </c>
      <c r="B165" s="103" t="s">
        <v>1</v>
      </c>
      <c r="C165" s="103" t="s">
        <v>2</v>
      </c>
      <c r="D165" s="105" t="s">
        <v>3</v>
      </c>
      <c r="E165" s="106"/>
      <c r="F165" s="107"/>
      <c r="G165" s="108" t="s">
        <v>4</v>
      </c>
    </row>
    <row r="166" spans="1:7" ht="16.2" thickBot="1" x14ac:dyDescent="0.35">
      <c r="A166" s="100"/>
      <c r="B166" s="104"/>
      <c r="C166" s="104"/>
      <c r="D166" s="41" t="s">
        <v>5</v>
      </c>
      <c r="E166" s="4" t="s">
        <v>6</v>
      </c>
      <c r="F166" s="42" t="s">
        <v>7</v>
      </c>
      <c r="G166" s="109"/>
    </row>
    <row r="167" spans="1:7" x14ac:dyDescent="0.3">
      <c r="A167" s="30" t="s">
        <v>255</v>
      </c>
      <c r="B167" s="37" t="s">
        <v>69</v>
      </c>
      <c r="C167" s="36" t="s">
        <v>256</v>
      </c>
      <c r="D167" s="10">
        <v>0.95</v>
      </c>
      <c r="E167" s="17">
        <v>1.1200000000000001</v>
      </c>
      <c r="F167" s="10">
        <v>0.06</v>
      </c>
      <c r="G167" s="31">
        <v>64.040000000000006</v>
      </c>
    </row>
    <row r="168" spans="1:7" x14ac:dyDescent="0.3">
      <c r="A168" s="27" t="s">
        <v>175</v>
      </c>
      <c r="B168" s="28"/>
      <c r="C168" s="29" t="s">
        <v>11</v>
      </c>
      <c r="D168" s="15">
        <v>9</v>
      </c>
      <c r="E168" s="17">
        <v>0.55000000000000004</v>
      </c>
      <c r="F168" s="15">
        <v>2.4</v>
      </c>
      <c r="G168" s="31">
        <v>51.5</v>
      </c>
    </row>
    <row r="169" spans="1:7" x14ac:dyDescent="0.3">
      <c r="A169" s="30" t="s">
        <v>17</v>
      </c>
      <c r="B169" s="38" t="s">
        <v>18</v>
      </c>
      <c r="C169" s="29" t="s">
        <v>12</v>
      </c>
      <c r="D169" s="12">
        <v>3.18</v>
      </c>
      <c r="E169" s="17">
        <v>2.5099999999999998</v>
      </c>
      <c r="F169" s="12">
        <v>14.41</v>
      </c>
      <c r="G169" s="31">
        <v>88.58</v>
      </c>
    </row>
    <row r="170" spans="1:7" ht="16.2" thickBot="1" x14ac:dyDescent="0.35">
      <c r="A170" s="30" t="s">
        <v>8</v>
      </c>
      <c r="B170" s="38"/>
      <c r="C170" s="29" t="s">
        <v>268</v>
      </c>
      <c r="D170" s="12">
        <v>0.78</v>
      </c>
      <c r="E170" s="17">
        <v>0.31</v>
      </c>
      <c r="F170" s="12">
        <v>18.25</v>
      </c>
      <c r="G170" s="31">
        <v>71.760000000000005</v>
      </c>
    </row>
    <row r="171" spans="1:7" ht="16.2" thickBot="1" x14ac:dyDescent="0.35">
      <c r="A171" s="87" t="s">
        <v>132</v>
      </c>
      <c r="B171" s="88"/>
      <c r="C171" s="89"/>
      <c r="D171" s="23">
        <f>SUM(D167:D170)</f>
        <v>13.909999999999998</v>
      </c>
      <c r="E171" s="23">
        <f>SUM(E167:E170)</f>
        <v>4.4899999999999993</v>
      </c>
      <c r="F171" s="22">
        <f>SUM(F167:F170)</f>
        <v>35.120000000000005</v>
      </c>
      <c r="G171" s="23">
        <f>SUM(G167:G170)</f>
        <v>275.88</v>
      </c>
    </row>
    <row r="172" spans="1:7" ht="16.2" thickBot="1" x14ac:dyDescent="0.35">
      <c r="A172" s="87" t="s">
        <v>133</v>
      </c>
      <c r="B172" s="88"/>
      <c r="C172" s="88"/>
      <c r="D172" s="23">
        <f>SUM(D151,D161,D171,)</f>
        <v>38.869999999999997</v>
      </c>
      <c r="E172" s="23">
        <f>SUM(E151,E161,E171,)</f>
        <v>35.869999999999997</v>
      </c>
      <c r="F172" s="23">
        <f>SUM(F151,F161,F171,)</f>
        <v>156.86000000000001</v>
      </c>
      <c r="G172" s="23">
        <f>SUM(G151,G161,G171,)</f>
        <v>1022.2199999999999</v>
      </c>
    </row>
    <row r="173" spans="1:7" x14ac:dyDescent="0.3">
      <c r="A173" s="39"/>
      <c r="B173" s="39"/>
      <c r="C173" s="39"/>
      <c r="D173" s="40"/>
      <c r="E173" s="40"/>
      <c r="F173" s="40"/>
      <c r="G173" s="40"/>
    </row>
    <row r="174" spans="1:7" x14ac:dyDescent="0.3">
      <c r="A174" s="39"/>
      <c r="B174" s="39"/>
      <c r="C174" s="39"/>
      <c r="D174" s="40"/>
      <c r="E174" s="40"/>
      <c r="F174" s="40"/>
      <c r="G174" s="40"/>
    </row>
    <row r="175" spans="1:7" x14ac:dyDescent="0.3">
      <c r="A175" s="39"/>
      <c r="B175" s="39"/>
      <c r="C175" s="39"/>
      <c r="D175" s="40"/>
      <c r="E175" s="40"/>
      <c r="F175" s="40"/>
      <c r="G175" s="40"/>
    </row>
    <row r="176" spans="1:7" x14ac:dyDescent="0.3">
      <c r="A176" s="39"/>
      <c r="B176" s="39"/>
      <c r="C176" s="39"/>
      <c r="D176" s="40"/>
      <c r="E176" s="40"/>
      <c r="F176" s="40"/>
      <c r="G176" s="40"/>
    </row>
    <row r="177" spans="1:7" x14ac:dyDescent="0.3">
      <c r="A177" s="39"/>
      <c r="B177" s="39"/>
      <c r="C177" s="39"/>
      <c r="D177" s="40"/>
      <c r="E177" s="40"/>
      <c r="F177" s="40"/>
      <c r="G177" s="40"/>
    </row>
    <row r="178" spans="1:7" x14ac:dyDescent="0.3">
      <c r="A178" s="39"/>
      <c r="B178" s="39"/>
      <c r="C178" s="39"/>
      <c r="D178" s="40"/>
      <c r="E178" s="40"/>
      <c r="F178" s="40"/>
      <c r="G178" s="40"/>
    </row>
    <row r="179" spans="1:7" x14ac:dyDescent="0.3">
      <c r="A179" s="39"/>
      <c r="B179" s="39"/>
      <c r="C179" s="39"/>
      <c r="D179" s="40"/>
      <c r="E179" s="40"/>
      <c r="F179" s="40"/>
      <c r="G179" s="40"/>
    </row>
    <row r="180" spans="1:7" x14ac:dyDescent="0.3">
      <c r="A180" s="39"/>
      <c r="B180" s="39"/>
      <c r="C180" s="39"/>
      <c r="D180" s="40"/>
      <c r="E180" s="40"/>
      <c r="F180" s="40"/>
      <c r="G180" s="40"/>
    </row>
    <row r="181" spans="1:7" x14ac:dyDescent="0.3">
      <c r="A181" s="39"/>
      <c r="B181" s="39"/>
      <c r="C181" s="39"/>
      <c r="D181" s="40"/>
      <c r="E181" s="40"/>
      <c r="F181" s="40"/>
      <c r="G181" s="40"/>
    </row>
    <row r="182" spans="1:7" x14ac:dyDescent="0.3">
      <c r="A182" s="39"/>
      <c r="B182" s="39"/>
      <c r="C182" s="39"/>
      <c r="D182" s="40"/>
      <c r="E182" s="40"/>
      <c r="F182" s="40"/>
      <c r="G182" s="40"/>
    </row>
    <row r="183" spans="1:7" x14ac:dyDescent="0.3">
      <c r="A183" s="39"/>
      <c r="B183" s="39"/>
      <c r="C183" s="39"/>
      <c r="D183" s="40"/>
      <c r="E183" s="40"/>
      <c r="F183" s="40"/>
      <c r="G183" s="40"/>
    </row>
    <row r="186" spans="1:7" x14ac:dyDescent="0.3">
      <c r="A186" s="1" t="s">
        <v>121</v>
      </c>
    </row>
    <row r="187" spans="1:7" ht="16.2" thickBot="1" x14ac:dyDescent="0.35">
      <c r="A187" s="2"/>
    </row>
    <row r="188" spans="1:7" ht="18.75" customHeight="1" x14ac:dyDescent="0.3">
      <c r="A188" s="90" t="s">
        <v>134</v>
      </c>
      <c r="B188" s="91"/>
      <c r="C188" s="91"/>
      <c r="D188" s="91"/>
      <c r="E188" s="91"/>
      <c r="F188" s="91"/>
      <c r="G188" s="92"/>
    </row>
    <row r="189" spans="1:7" x14ac:dyDescent="0.3">
      <c r="A189" s="93"/>
      <c r="B189" s="94"/>
      <c r="C189" s="94"/>
      <c r="D189" s="94"/>
      <c r="E189" s="94"/>
      <c r="F189" s="94"/>
      <c r="G189" s="95"/>
    </row>
    <row r="190" spans="1:7" ht="16.2" thickBot="1" x14ac:dyDescent="0.35">
      <c r="A190" s="96"/>
      <c r="B190" s="97"/>
      <c r="C190" s="97"/>
      <c r="D190" s="97"/>
      <c r="E190" s="97"/>
      <c r="F190" s="97"/>
      <c r="G190" s="98"/>
    </row>
    <row r="191" spans="1:7" ht="16.2" thickBot="1" x14ac:dyDescent="0.35">
      <c r="A191" s="99" t="s">
        <v>0</v>
      </c>
      <c r="B191" s="103" t="s">
        <v>1</v>
      </c>
      <c r="C191" s="103" t="s">
        <v>2</v>
      </c>
      <c r="D191" s="105" t="s">
        <v>3</v>
      </c>
      <c r="E191" s="106"/>
      <c r="F191" s="107"/>
      <c r="G191" s="108" t="s">
        <v>4</v>
      </c>
    </row>
    <row r="192" spans="1:7" ht="16.2" thickBot="1" x14ac:dyDescent="0.35">
      <c r="A192" s="100"/>
      <c r="B192" s="104"/>
      <c r="C192" s="104"/>
      <c r="D192" s="41" t="s">
        <v>5</v>
      </c>
      <c r="E192" s="4" t="s">
        <v>6</v>
      </c>
      <c r="F192" s="42" t="s">
        <v>7</v>
      </c>
      <c r="G192" s="109"/>
    </row>
    <row r="193" spans="1:7" ht="31.2" x14ac:dyDescent="0.3">
      <c r="A193" s="49" t="s">
        <v>116</v>
      </c>
      <c r="B193" s="72" t="s">
        <v>66</v>
      </c>
      <c r="C193" s="34" t="s">
        <v>12</v>
      </c>
      <c r="D193" s="50">
        <v>4.34</v>
      </c>
      <c r="E193" s="51">
        <v>5.87</v>
      </c>
      <c r="F193" s="50">
        <v>24.76</v>
      </c>
      <c r="G193" s="51">
        <v>149.06</v>
      </c>
    </row>
    <row r="194" spans="1:7" x14ac:dyDescent="0.3">
      <c r="A194" s="16" t="s">
        <v>41</v>
      </c>
      <c r="B194" s="29" t="s">
        <v>54</v>
      </c>
      <c r="C194" s="35" t="s">
        <v>12</v>
      </c>
      <c r="D194" s="14">
        <v>0</v>
      </c>
      <c r="E194" s="15">
        <v>0</v>
      </c>
      <c r="F194" s="14">
        <v>0</v>
      </c>
      <c r="G194" s="15">
        <v>0.01</v>
      </c>
    </row>
    <row r="195" spans="1:7" x14ac:dyDescent="0.3">
      <c r="A195" s="16" t="s">
        <v>257</v>
      </c>
      <c r="B195" s="32" t="s">
        <v>258</v>
      </c>
      <c r="C195" s="35" t="s">
        <v>259</v>
      </c>
      <c r="D195" s="14">
        <v>6.61</v>
      </c>
      <c r="E195" s="15">
        <v>6.51</v>
      </c>
      <c r="F195" s="14">
        <v>13.3</v>
      </c>
      <c r="G195" s="15">
        <v>128.18</v>
      </c>
    </row>
    <row r="196" spans="1:7" ht="16.2" thickBot="1" x14ac:dyDescent="0.35">
      <c r="A196" s="16" t="s">
        <v>260</v>
      </c>
      <c r="B196" s="32"/>
      <c r="C196" s="35" t="s">
        <v>261</v>
      </c>
      <c r="D196" s="14">
        <v>0.43</v>
      </c>
      <c r="E196" s="15">
        <v>0.37</v>
      </c>
      <c r="F196" s="14">
        <v>7.93</v>
      </c>
      <c r="G196" s="15">
        <v>33.549999999999997</v>
      </c>
    </row>
    <row r="197" spans="1:7" ht="16.2" thickBot="1" x14ac:dyDescent="0.35">
      <c r="A197" s="87" t="s">
        <v>132</v>
      </c>
      <c r="B197" s="88"/>
      <c r="C197" s="89"/>
      <c r="D197" s="22">
        <f>SUM(D193:D196)</f>
        <v>11.379999999999999</v>
      </c>
      <c r="E197" s="23">
        <f>SUM(E193:E196)</f>
        <v>12.749999999999998</v>
      </c>
      <c r="F197" s="22">
        <f>SUM(F193:F196)</f>
        <v>45.99</v>
      </c>
      <c r="G197" s="23">
        <f>SUM(G193:G196)</f>
        <v>310.8</v>
      </c>
    </row>
    <row r="198" spans="1:7" ht="19.5" customHeight="1" x14ac:dyDescent="0.3">
      <c r="A198" s="90" t="s">
        <v>33</v>
      </c>
      <c r="B198" s="91"/>
      <c r="C198" s="91"/>
      <c r="D198" s="91"/>
      <c r="E198" s="91"/>
      <c r="F198" s="91"/>
      <c r="G198" s="92"/>
    </row>
    <row r="199" spans="1:7" x14ac:dyDescent="0.3">
      <c r="A199" s="93"/>
      <c r="B199" s="94"/>
      <c r="C199" s="94"/>
      <c r="D199" s="94"/>
      <c r="E199" s="94"/>
      <c r="F199" s="94"/>
      <c r="G199" s="95"/>
    </row>
    <row r="200" spans="1:7" ht="16.2" thickBot="1" x14ac:dyDescent="0.35">
      <c r="A200" s="96"/>
      <c r="B200" s="97"/>
      <c r="C200" s="97"/>
      <c r="D200" s="97"/>
      <c r="E200" s="97"/>
      <c r="F200" s="97"/>
      <c r="G200" s="98"/>
    </row>
    <row r="201" spans="1:7" ht="16.2" thickBot="1" x14ac:dyDescent="0.35">
      <c r="A201" s="99" t="s">
        <v>0</v>
      </c>
      <c r="B201" s="103" t="s">
        <v>1</v>
      </c>
      <c r="C201" s="103" t="s">
        <v>2</v>
      </c>
      <c r="D201" s="105" t="s">
        <v>3</v>
      </c>
      <c r="E201" s="106"/>
      <c r="F201" s="107"/>
      <c r="G201" s="108" t="s">
        <v>4</v>
      </c>
    </row>
    <row r="202" spans="1:7" ht="16.2" thickBot="1" x14ac:dyDescent="0.35">
      <c r="A202" s="100"/>
      <c r="B202" s="104"/>
      <c r="C202" s="104"/>
      <c r="D202" s="41" t="s">
        <v>5</v>
      </c>
      <c r="E202" s="4" t="s">
        <v>6</v>
      </c>
      <c r="F202" s="42" t="s">
        <v>7</v>
      </c>
      <c r="G202" s="109"/>
    </row>
    <row r="203" spans="1:7" x14ac:dyDescent="0.3">
      <c r="A203" s="24" t="s">
        <v>262</v>
      </c>
      <c r="B203" s="25" t="s">
        <v>263</v>
      </c>
      <c r="C203" s="36" t="s">
        <v>9</v>
      </c>
      <c r="D203" s="14">
        <v>1</v>
      </c>
      <c r="E203" s="10">
        <v>2.42</v>
      </c>
      <c r="F203" s="14">
        <v>2.38</v>
      </c>
      <c r="G203" s="10">
        <v>34.659999999999997</v>
      </c>
    </row>
    <row r="204" spans="1:7" x14ac:dyDescent="0.3">
      <c r="A204" s="26" t="s">
        <v>40</v>
      </c>
      <c r="B204" s="25"/>
      <c r="C204" s="32" t="s">
        <v>10</v>
      </c>
      <c r="D204" s="14">
        <v>7.56</v>
      </c>
      <c r="E204" s="15">
        <v>6</v>
      </c>
      <c r="F204" s="14">
        <v>54.24</v>
      </c>
      <c r="G204" s="15">
        <v>130.80000000000001</v>
      </c>
    </row>
    <row r="205" spans="1:7" x14ac:dyDescent="0.3">
      <c r="A205" s="26" t="s">
        <v>29</v>
      </c>
      <c r="B205" s="25" t="s">
        <v>55</v>
      </c>
      <c r="C205" s="15">
        <v>120</v>
      </c>
      <c r="D205" s="14">
        <v>35.42</v>
      </c>
      <c r="E205" s="15">
        <v>17.600000000000001</v>
      </c>
      <c r="F205" s="14">
        <v>12.9</v>
      </c>
      <c r="G205" s="15">
        <v>240.8</v>
      </c>
    </row>
    <row r="206" spans="1:7" x14ac:dyDescent="0.3">
      <c r="A206" s="27" t="s">
        <v>20</v>
      </c>
      <c r="B206" s="28" t="s">
        <v>21</v>
      </c>
      <c r="C206" s="29" t="s">
        <v>11</v>
      </c>
      <c r="D206" s="17">
        <v>0.21</v>
      </c>
      <c r="E206" s="12">
        <v>0.3</v>
      </c>
      <c r="F206" s="17">
        <v>0.94</v>
      </c>
      <c r="G206" s="12">
        <v>5.62</v>
      </c>
    </row>
    <row r="207" spans="1:7" ht="31.8" thickBot="1" x14ac:dyDescent="0.35">
      <c r="A207" s="43" t="s">
        <v>264</v>
      </c>
      <c r="B207" s="54" t="s">
        <v>151</v>
      </c>
      <c r="C207" s="46">
        <v>85</v>
      </c>
      <c r="D207" s="44">
        <v>0.72</v>
      </c>
      <c r="E207" s="45">
        <v>3.19</v>
      </c>
      <c r="F207" s="44">
        <v>2.2999999999999998</v>
      </c>
      <c r="G207" s="45">
        <v>27.36</v>
      </c>
    </row>
    <row r="208" spans="1:7" ht="16.2" thickBot="1" x14ac:dyDescent="0.35">
      <c r="A208" s="87" t="s">
        <v>132</v>
      </c>
      <c r="B208" s="88"/>
      <c r="C208" s="89"/>
      <c r="D208" s="22">
        <f>SUM(D203:D207)</f>
        <v>44.910000000000004</v>
      </c>
      <c r="E208" s="23">
        <f>SUM(E203:E207)</f>
        <v>29.510000000000005</v>
      </c>
      <c r="F208" s="22">
        <f>SUM(F203:F207)</f>
        <v>72.760000000000005</v>
      </c>
      <c r="G208" s="23">
        <f>SUM(G203:G207)</f>
        <v>439.24</v>
      </c>
    </row>
    <row r="209" spans="1:7" ht="19.5" customHeight="1" x14ac:dyDescent="0.3">
      <c r="A209" s="90" t="s">
        <v>31</v>
      </c>
      <c r="B209" s="91"/>
      <c r="C209" s="91"/>
      <c r="D209" s="91"/>
      <c r="E209" s="91"/>
      <c r="F209" s="91"/>
      <c r="G209" s="92"/>
    </row>
    <row r="210" spans="1:7" x14ac:dyDescent="0.3">
      <c r="A210" s="93"/>
      <c r="B210" s="94"/>
      <c r="C210" s="94"/>
      <c r="D210" s="94"/>
      <c r="E210" s="94"/>
      <c r="F210" s="94"/>
      <c r="G210" s="95"/>
    </row>
    <row r="211" spans="1:7" ht="16.2" thickBot="1" x14ac:dyDescent="0.35">
      <c r="A211" s="96"/>
      <c r="B211" s="97"/>
      <c r="C211" s="97"/>
      <c r="D211" s="97"/>
      <c r="E211" s="97"/>
      <c r="F211" s="97"/>
      <c r="G211" s="98"/>
    </row>
    <row r="212" spans="1:7" ht="16.2" thickBot="1" x14ac:dyDescent="0.35">
      <c r="A212" s="99" t="s">
        <v>0</v>
      </c>
      <c r="B212" s="103" t="s">
        <v>1</v>
      </c>
      <c r="C212" s="103" t="s">
        <v>2</v>
      </c>
      <c r="D212" s="105" t="s">
        <v>3</v>
      </c>
      <c r="E212" s="106"/>
      <c r="F212" s="107"/>
      <c r="G212" s="108" t="s">
        <v>4</v>
      </c>
    </row>
    <row r="213" spans="1:7" ht="16.2" thickBot="1" x14ac:dyDescent="0.35">
      <c r="A213" s="100"/>
      <c r="B213" s="104"/>
      <c r="C213" s="104"/>
      <c r="D213" s="41" t="s">
        <v>5</v>
      </c>
      <c r="E213" s="4" t="s">
        <v>6</v>
      </c>
      <c r="F213" s="42" t="s">
        <v>7</v>
      </c>
      <c r="G213" s="109"/>
    </row>
    <row r="214" spans="1:7" x14ac:dyDescent="0.3">
      <c r="A214" s="30" t="s">
        <v>265</v>
      </c>
      <c r="B214" s="37" t="s">
        <v>266</v>
      </c>
      <c r="C214" s="36" t="s">
        <v>25</v>
      </c>
      <c r="D214" s="10">
        <v>12.34</v>
      </c>
      <c r="E214" s="17">
        <v>18.18</v>
      </c>
      <c r="F214" s="10">
        <v>40.58</v>
      </c>
      <c r="G214" s="31">
        <v>184.68</v>
      </c>
    </row>
    <row r="215" spans="1:7" x14ac:dyDescent="0.3">
      <c r="A215" s="27" t="s">
        <v>39</v>
      </c>
      <c r="B215" s="28"/>
      <c r="C215" s="29" t="s">
        <v>38</v>
      </c>
      <c r="D215" s="15">
        <v>1.02</v>
      </c>
      <c r="E215" s="17">
        <v>5.25</v>
      </c>
      <c r="F215" s="15">
        <v>1.02</v>
      </c>
      <c r="G215" s="31">
        <v>26.35</v>
      </c>
    </row>
    <row r="216" spans="1:7" x14ac:dyDescent="0.3">
      <c r="A216" s="27" t="s">
        <v>30</v>
      </c>
      <c r="B216" s="28"/>
      <c r="C216" s="29" t="s">
        <v>12</v>
      </c>
      <c r="D216" s="15">
        <v>4.2</v>
      </c>
      <c r="E216" s="17">
        <v>3.75</v>
      </c>
      <c r="F216" s="15">
        <v>7.05</v>
      </c>
      <c r="G216" s="31">
        <v>69.5</v>
      </c>
    </row>
    <row r="217" spans="1:7" ht="16.2" thickBot="1" x14ac:dyDescent="0.35">
      <c r="A217" s="27" t="s">
        <v>27</v>
      </c>
      <c r="B217" s="28"/>
      <c r="C217" s="29" t="s">
        <v>28</v>
      </c>
      <c r="D217" s="15">
        <v>0.63</v>
      </c>
      <c r="E217" s="17">
        <v>7.0000000000000007E-2</v>
      </c>
      <c r="F217" s="15">
        <v>8.19</v>
      </c>
      <c r="G217" s="31">
        <v>32.9</v>
      </c>
    </row>
    <row r="218" spans="1:7" ht="16.2" thickBot="1" x14ac:dyDescent="0.35">
      <c r="A218" s="87" t="s">
        <v>132</v>
      </c>
      <c r="B218" s="88"/>
      <c r="C218" s="89"/>
      <c r="D218" s="23">
        <f>SUM(D214:D217)</f>
        <v>18.189999999999998</v>
      </c>
      <c r="E218" s="23">
        <f t="shared" ref="E218:G218" si="3">SUM(E214:E217)</f>
        <v>27.25</v>
      </c>
      <c r="F218" s="23">
        <f t="shared" si="3"/>
        <v>56.839999999999996</v>
      </c>
      <c r="G218" s="23">
        <f t="shared" si="3"/>
        <v>313.42999999999995</v>
      </c>
    </row>
    <row r="219" spans="1:7" ht="16.2" thickBot="1" x14ac:dyDescent="0.35">
      <c r="A219" s="87" t="s">
        <v>133</v>
      </c>
      <c r="B219" s="88"/>
      <c r="C219" s="88"/>
      <c r="D219" s="23">
        <f>SUM(D197,D208,D218,)</f>
        <v>74.48</v>
      </c>
      <c r="E219" s="23">
        <f>SUM(E197,E208,E218,)</f>
        <v>69.510000000000005</v>
      </c>
      <c r="F219" s="23">
        <f>SUM(F197,F208,F218,)</f>
        <v>175.59</v>
      </c>
      <c r="G219" s="23">
        <f>SUM(G197,G208,G218,)</f>
        <v>1063.4699999999998</v>
      </c>
    </row>
    <row r="232" spans="1:7" x14ac:dyDescent="0.3">
      <c r="A232" s="1" t="s">
        <v>122</v>
      </c>
    </row>
    <row r="233" spans="1:7" ht="16.2" thickBot="1" x14ac:dyDescent="0.35">
      <c r="A233" s="2"/>
    </row>
    <row r="234" spans="1:7" ht="15.75" customHeight="1" x14ac:dyDescent="0.3">
      <c r="A234" s="90" t="s">
        <v>134</v>
      </c>
      <c r="B234" s="91"/>
      <c r="C234" s="91"/>
      <c r="D234" s="91"/>
      <c r="E234" s="91"/>
      <c r="F234" s="91"/>
      <c r="G234" s="92"/>
    </row>
    <row r="235" spans="1:7" x14ac:dyDescent="0.3">
      <c r="A235" s="93"/>
      <c r="B235" s="94"/>
      <c r="C235" s="94"/>
      <c r="D235" s="94"/>
      <c r="E235" s="94"/>
      <c r="F235" s="94"/>
      <c r="G235" s="95"/>
    </row>
    <row r="236" spans="1:7" ht="16.2" thickBot="1" x14ac:dyDescent="0.35">
      <c r="A236" s="96"/>
      <c r="B236" s="97"/>
      <c r="C236" s="97"/>
      <c r="D236" s="97"/>
      <c r="E236" s="97"/>
      <c r="F236" s="97"/>
      <c r="G236" s="98"/>
    </row>
    <row r="237" spans="1:7" ht="16.2" thickBot="1" x14ac:dyDescent="0.35">
      <c r="A237" s="99" t="s">
        <v>0</v>
      </c>
      <c r="B237" s="103" t="s">
        <v>1</v>
      </c>
      <c r="C237" s="103" t="s">
        <v>2</v>
      </c>
      <c r="D237" s="105" t="s">
        <v>3</v>
      </c>
      <c r="E237" s="106"/>
      <c r="F237" s="107"/>
      <c r="G237" s="108" t="s">
        <v>4</v>
      </c>
    </row>
    <row r="238" spans="1:7" ht="16.2" thickBot="1" x14ac:dyDescent="0.35">
      <c r="A238" s="100"/>
      <c r="B238" s="104"/>
      <c r="C238" s="104"/>
      <c r="D238" s="75" t="s">
        <v>5</v>
      </c>
      <c r="E238" s="4" t="s">
        <v>6</v>
      </c>
      <c r="F238" s="76" t="s">
        <v>7</v>
      </c>
      <c r="G238" s="109"/>
    </row>
    <row r="239" spans="1:7" x14ac:dyDescent="0.3">
      <c r="A239" s="49" t="s">
        <v>136</v>
      </c>
      <c r="B239" s="77" t="s">
        <v>67</v>
      </c>
      <c r="C239" s="8">
        <v>100</v>
      </c>
      <c r="D239" s="50">
        <v>3.57</v>
      </c>
      <c r="E239" s="51">
        <v>1.58</v>
      </c>
      <c r="F239" s="50">
        <v>26.56</v>
      </c>
      <c r="G239" s="51">
        <v>134.75</v>
      </c>
    </row>
    <row r="240" spans="1:7" x14ac:dyDescent="0.3">
      <c r="A240" s="11" t="s">
        <v>137</v>
      </c>
      <c r="B240" s="12"/>
      <c r="C240" s="13">
        <v>160</v>
      </c>
      <c r="D240" s="14">
        <v>4.32</v>
      </c>
      <c r="E240" s="15">
        <v>1.28</v>
      </c>
      <c r="F240" s="14">
        <v>23.52</v>
      </c>
      <c r="G240" s="15">
        <v>123.2</v>
      </c>
    </row>
    <row r="241" spans="1:7" ht="16.2" thickBot="1" x14ac:dyDescent="0.35">
      <c r="A241" s="16" t="s">
        <v>8</v>
      </c>
      <c r="B241" s="12"/>
      <c r="C241" s="13">
        <v>50</v>
      </c>
      <c r="D241" s="17">
        <v>0.5</v>
      </c>
      <c r="E241" s="12">
        <v>0.2</v>
      </c>
      <c r="F241" s="17">
        <v>11.7</v>
      </c>
      <c r="G241" s="12">
        <v>46</v>
      </c>
    </row>
    <row r="242" spans="1:7" ht="16.2" thickBot="1" x14ac:dyDescent="0.35">
      <c r="A242" s="87" t="s">
        <v>132</v>
      </c>
      <c r="B242" s="88"/>
      <c r="C242" s="89"/>
      <c r="D242" s="22">
        <f>SUM(D239:D241)</f>
        <v>8.39</v>
      </c>
      <c r="E242" s="23">
        <f>SUM(E239:E241)</f>
        <v>3.0600000000000005</v>
      </c>
      <c r="F242" s="22">
        <f>SUM(F239:F241)</f>
        <v>61.78</v>
      </c>
      <c r="G242" s="23">
        <f>SUM(G239:G241)</f>
        <v>303.95</v>
      </c>
    </row>
    <row r="243" spans="1:7" x14ac:dyDescent="0.3">
      <c r="A243" s="90" t="s">
        <v>33</v>
      </c>
      <c r="B243" s="91"/>
      <c r="C243" s="91"/>
      <c r="D243" s="91"/>
      <c r="E243" s="91"/>
      <c r="F243" s="91"/>
      <c r="G243" s="92"/>
    </row>
    <row r="244" spans="1:7" x14ac:dyDescent="0.3">
      <c r="A244" s="93"/>
      <c r="B244" s="94"/>
      <c r="C244" s="94"/>
      <c r="D244" s="94"/>
      <c r="E244" s="94"/>
      <c r="F244" s="94"/>
      <c r="G244" s="95"/>
    </row>
    <row r="245" spans="1:7" ht="16.2" thickBot="1" x14ac:dyDescent="0.35">
      <c r="A245" s="96"/>
      <c r="B245" s="97"/>
      <c r="C245" s="97"/>
      <c r="D245" s="97"/>
      <c r="E245" s="97"/>
      <c r="F245" s="97"/>
      <c r="G245" s="98"/>
    </row>
    <row r="246" spans="1:7" ht="16.2" thickBot="1" x14ac:dyDescent="0.35">
      <c r="A246" s="99" t="s">
        <v>0</v>
      </c>
      <c r="B246" s="103" t="s">
        <v>1</v>
      </c>
      <c r="C246" s="103" t="s">
        <v>2</v>
      </c>
      <c r="D246" s="105" t="s">
        <v>3</v>
      </c>
      <c r="E246" s="106"/>
      <c r="F246" s="107"/>
      <c r="G246" s="108" t="s">
        <v>4</v>
      </c>
    </row>
    <row r="247" spans="1:7" ht="16.2" thickBot="1" x14ac:dyDescent="0.35">
      <c r="A247" s="100"/>
      <c r="B247" s="104"/>
      <c r="C247" s="104"/>
      <c r="D247" s="75" t="s">
        <v>5</v>
      </c>
      <c r="E247" s="4" t="s">
        <v>6</v>
      </c>
      <c r="F247" s="76" t="s">
        <v>7</v>
      </c>
      <c r="G247" s="109"/>
    </row>
    <row r="248" spans="1:7" x14ac:dyDescent="0.3">
      <c r="A248" s="24" t="s">
        <v>42</v>
      </c>
      <c r="B248" s="25" t="s">
        <v>68</v>
      </c>
      <c r="C248" s="10">
        <v>100</v>
      </c>
      <c r="D248" s="14">
        <v>4.38</v>
      </c>
      <c r="E248" s="10">
        <v>4.6100000000000003</v>
      </c>
      <c r="F248" s="14">
        <v>19.11</v>
      </c>
      <c r="G248" s="10">
        <v>106.21</v>
      </c>
    </row>
    <row r="249" spans="1:7" x14ac:dyDescent="0.3">
      <c r="A249" s="60" t="s">
        <v>138</v>
      </c>
      <c r="B249" s="58" t="s">
        <v>143</v>
      </c>
      <c r="C249" s="48">
        <v>70</v>
      </c>
      <c r="D249" s="47">
        <v>11.44</v>
      </c>
      <c r="E249" s="48">
        <v>9.43</v>
      </c>
      <c r="F249" s="47">
        <v>3.43</v>
      </c>
      <c r="G249" s="48">
        <v>172.42</v>
      </c>
    </row>
    <row r="250" spans="1:7" x14ac:dyDescent="0.3">
      <c r="A250" s="26" t="s">
        <v>139</v>
      </c>
      <c r="B250" s="25" t="s">
        <v>143</v>
      </c>
      <c r="C250" s="15">
        <v>30</v>
      </c>
      <c r="D250" s="14">
        <v>1</v>
      </c>
      <c r="E250" s="15">
        <v>0.74</v>
      </c>
      <c r="F250" s="14">
        <v>0.74</v>
      </c>
      <c r="G250" s="15">
        <v>20.68</v>
      </c>
    </row>
    <row r="251" spans="1:7" x14ac:dyDescent="0.3">
      <c r="A251" s="43" t="s">
        <v>140</v>
      </c>
      <c r="B251" s="54" t="s">
        <v>58</v>
      </c>
      <c r="C251" s="52" t="s">
        <v>43</v>
      </c>
      <c r="D251" s="44">
        <v>1.85</v>
      </c>
      <c r="E251" s="45">
        <v>0.09</v>
      </c>
      <c r="F251" s="44">
        <v>16.96</v>
      </c>
      <c r="G251" s="45">
        <v>56.11</v>
      </c>
    </row>
    <row r="252" spans="1:7" x14ac:dyDescent="0.3">
      <c r="A252" s="43" t="s">
        <v>141</v>
      </c>
      <c r="B252" s="54" t="s">
        <v>59</v>
      </c>
      <c r="C252" s="52" t="s">
        <v>28</v>
      </c>
      <c r="D252" s="44">
        <v>1.18</v>
      </c>
      <c r="E252" s="45">
        <v>0.46</v>
      </c>
      <c r="F252" s="44">
        <v>2.95</v>
      </c>
      <c r="G252" s="45">
        <v>20.68</v>
      </c>
    </row>
    <row r="253" spans="1:7" ht="16.2" thickBot="1" x14ac:dyDescent="0.35">
      <c r="A253" s="27" t="s">
        <v>142</v>
      </c>
      <c r="B253" s="28"/>
      <c r="C253" s="29" t="s">
        <v>34</v>
      </c>
      <c r="D253" s="17">
        <v>5.34</v>
      </c>
      <c r="E253" s="12">
        <v>4.16</v>
      </c>
      <c r="F253" s="17">
        <v>0.06</v>
      </c>
      <c r="G253" s="12">
        <v>59</v>
      </c>
    </row>
    <row r="254" spans="1:7" ht="16.2" thickBot="1" x14ac:dyDescent="0.35">
      <c r="A254" s="87" t="s">
        <v>132</v>
      </c>
      <c r="B254" s="88"/>
      <c r="C254" s="89"/>
      <c r="D254" s="22">
        <f>SUM(D248:D253)</f>
        <v>25.19</v>
      </c>
      <c r="E254" s="23">
        <f>SUM(E248:E253)</f>
        <v>19.490000000000002</v>
      </c>
      <c r="F254" s="22">
        <f>SUM(F248:F253)</f>
        <v>43.25</v>
      </c>
      <c r="G254" s="23">
        <f>SUM(G248:G253)</f>
        <v>435.1</v>
      </c>
    </row>
    <row r="255" spans="1:7" x14ac:dyDescent="0.3">
      <c r="A255" s="90" t="s">
        <v>31</v>
      </c>
      <c r="B255" s="91"/>
      <c r="C255" s="91"/>
      <c r="D255" s="91"/>
      <c r="E255" s="91"/>
      <c r="F255" s="91"/>
      <c r="G255" s="92"/>
    </row>
    <row r="256" spans="1:7" x14ac:dyDescent="0.3">
      <c r="A256" s="93"/>
      <c r="B256" s="94"/>
      <c r="C256" s="94"/>
      <c r="D256" s="94"/>
      <c r="E256" s="94"/>
      <c r="F256" s="94"/>
      <c r="G256" s="95"/>
    </row>
    <row r="257" spans="1:7" ht="16.2" thickBot="1" x14ac:dyDescent="0.35">
      <c r="A257" s="96"/>
      <c r="B257" s="97"/>
      <c r="C257" s="97"/>
      <c r="D257" s="97"/>
      <c r="E257" s="97"/>
      <c r="F257" s="97"/>
      <c r="G257" s="98"/>
    </row>
    <row r="258" spans="1:7" ht="16.2" thickBot="1" x14ac:dyDescent="0.35">
      <c r="A258" s="99" t="s">
        <v>0</v>
      </c>
      <c r="B258" s="103" t="s">
        <v>1</v>
      </c>
      <c r="C258" s="103" t="s">
        <v>2</v>
      </c>
      <c r="D258" s="105" t="s">
        <v>3</v>
      </c>
      <c r="E258" s="106"/>
      <c r="F258" s="107"/>
      <c r="G258" s="108" t="s">
        <v>4</v>
      </c>
    </row>
    <row r="259" spans="1:7" ht="16.2" thickBot="1" x14ac:dyDescent="0.35">
      <c r="A259" s="100"/>
      <c r="B259" s="104"/>
      <c r="C259" s="104"/>
      <c r="D259" s="75" t="s">
        <v>5</v>
      </c>
      <c r="E259" s="4" t="s">
        <v>6</v>
      </c>
      <c r="F259" s="76" t="s">
        <v>7</v>
      </c>
      <c r="G259" s="109"/>
    </row>
    <row r="260" spans="1:7" x14ac:dyDescent="0.3">
      <c r="A260" s="55" t="s">
        <v>146</v>
      </c>
      <c r="B260" s="51" t="s">
        <v>84</v>
      </c>
      <c r="C260" s="44" t="s">
        <v>19</v>
      </c>
      <c r="D260" s="51">
        <v>12.67</v>
      </c>
      <c r="E260" s="44">
        <v>8.58</v>
      </c>
      <c r="F260" s="51">
        <v>22.62</v>
      </c>
      <c r="G260" s="33">
        <v>138.35</v>
      </c>
    </row>
    <row r="261" spans="1:7" x14ac:dyDescent="0.3">
      <c r="A261" s="30" t="s">
        <v>145</v>
      </c>
      <c r="B261" s="56" t="s">
        <v>147</v>
      </c>
      <c r="C261" s="17">
        <v>40</v>
      </c>
      <c r="D261" s="12">
        <v>0.64</v>
      </c>
      <c r="E261" s="17">
        <v>22.5</v>
      </c>
      <c r="F261" s="12">
        <v>0.74</v>
      </c>
      <c r="G261" s="31">
        <v>87.2</v>
      </c>
    </row>
    <row r="262" spans="1:7" x14ac:dyDescent="0.3">
      <c r="A262" s="30" t="s">
        <v>30</v>
      </c>
      <c r="B262" s="56"/>
      <c r="C262" s="17">
        <v>200</v>
      </c>
      <c r="D262" s="12">
        <v>5.6</v>
      </c>
      <c r="E262" s="17">
        <v>5</v>
      </c>
      <c r="F262" s="12">
        <v>0.4</v>
      </c>
      <c r="G262" s="31">
        <v>66</v>
      </c>
    </row>
    <row r="263" spans="1:7" ht="16.2" thickBot="1" x14ac:dyDescent="0.35">
      <c r="A263" s="30" t="s">
        <v>144</v>
      </c>
      <c r="B263" s="12"/>
      <c r="C263" s="17">
        <v>80</v>
      </c>
      <c r="D263" s="12">
        <v>0.72</v>
      </c>
      <c r="E263" s="17">
        <v>0.08</v>
      </c>
      <c r="F263" s="12">
        <v>9.36</v>
      </c>
      <c r="G263" s="31">
        <v>27.6</v>
      </c>
    </row>
    <row r="264" spans="1:7" ht="16.2" thickBot="1" x14ac:dyDescent="0.35">
      <c r="A264" s="87" t="s">
        <v>132</v>
      </c>
      <c r="B264" s="88"/>
      <c r="C264" s="89"/>
      <c r="D264" s="23">
        <f>SUM(D260:D263)</f>
        <v>19.63</v>
      </c>
      <c r="E264" s="23">
        <f>SUM(E260:E263)</f>
        <v>36.159999999999997</v>
      </c>
      <c r="F264" s="22">
        <f>SUM(F260:F263)</f>
        <v>33.119999999999997</v>
      </c>
      <c r="G264" s="23">
        <f>SUM(G260:G263)</f>
        <v>319.15000000000003</v>
      </c>
    </row>
    <row r="265" spans="1:7" ht="16.2" thickBot="1" x14ac:dyDescent="0.35">
      <c r="A265" s="87" t="s">
        <v>133</v>
      </c>
      <c r="B265" s="88"/>
      <c r="C265" s="88"/>
      <c r="D265" s="23">
        <f>SUM(D242,D254,D264,)</f>
        <v>53.209999999999994</v>
      </c>
      <c r="E265" s="23">
        <f>SUM(E242,E254,E264,)</f>
        <v>58.71</v>
      </c>
      <c r="F265" s="23">
        <f>SUM(F242,F254,F264,)</f>
        <v>138.15</v>
      </c>
      <c r="G265" s="23">
        <f>SUM(G242,G254,G264,)</f>
        <v>1058.2</v>
      </c>
    </row>
    <row r="280" spans="1:7" x14ac:dyDescent="0.3">
      <c r="A280" s="1" t="s">
        <v>123</v>
      </c>
    </row>
    <row r="281" spans="1:7" ht="16.2" thickBot="1" x14ac:dyDescent="0.35">
      <c r="A281" s="2"/>
    </row>
    <row r="282" spans="1:7" ht="15.75" customHeight="1" x14ac:dyDescent="0.3">
      <c r="A282" s="90" t="s">
        <v>134</v>
      </c>
      <c r="B282" s="91"/>
      <c r="C282" s="91"/>
      <c r="D282" s="91"/>
      <c r="E282" s="91"/>
      <c r="F282" s="91"/>
      <c r="G282" s="92"/>
    </row>
    <row r="283" spans="1:7" x14ac:dyDescent="0.3">
      <c r="A283" s="93"/>
      <c r="B283" s="94"/>
      <c r="C283" s="94"/>
      <c r="D283" s="94"/>
      <c r="E283" s="94"/>
      <c r="F283" s="94"/>
      <c r="G283" s="95"/>
    </row>
    <row r="284" spans="1:7" ht="16.2" thickBot="1" x14ac:dyDescent="0.35">
      <c r="A284" s="96"/>
      <c r="B284" s="97"/>
      <c r="C284" s="97"/>
      <c r="D284" s="97"/>
      <c r="E284" s="97"/>
      <c r="F284" s="97"/>
      <c r="G284" s="98"/>
    </row>
    <row r="285" spans="1:7" ht="16.2" thickBot="1" x14ac:dyDescent="0.35">
      <c r="A285" s="99" t="s">
        <v>0</v>
      </c>
      <c r="B285" s="103" t="s">
        <v>1</v>
      </c>
      <c r="C285" s="103" t="s">
        <v>2</v>
      </c>
      <c r="D285" s="105" t="s">
        <v>3</v>
      </c>
      <c r="E285" s="106"/>
      <c r="F285" s="107"/>
      <c r="G285" s="108" t="s">
        <v>4</v>
      </c>
    </row>
    <row r="286" spans="1:7" ht="16.2" thickBot="1" x14ac:dyDescent="0.35">
      <c r="A286" s="100"/>
      <c r="B286" s="104"/>
      <c r="C286" s="104"/>
      <c r="D286" s="75" t="s">
        <v>5</v>
      </c>
      <c r="E286" s="4" t="s">
        <v>6</v>
      </c>
      <c r="F286" s="76" t="s">
        <v>7</v>
      </c>
      <c r="G286" s="109"/>
    </row>
    <row r="287" spans="1:7" x14ac:dyDescent="0.3">
      <c r="A287" s="6" t="s">
        <v>109</v>
      </c>
      <c r="B287" s="10" t="s">
        <v>69</v>
      </c>
      <c r="C287" s="34" t="s">
        <v>28</v>
      </c>
      <c r="D287" s="9">
        <v>13.81</v>
      </c>
      <c r="E287" s="10">
        <v>22.58</v>
      </c>
      <c r="F287" s="9">
        <v>0.44</v>
      </c>
      <c r="G287" s="10">
        <v>105.59</v>
      </c>
    </row>
    <row r="288" spans="1:7" x14ac:dyDescent="0.3">
      <c r="A288" s="16" t="s">
        <v>37</v>
      </c>
      <c r="B288" s="80"/>
      <c r="C288" s="35" t="s">
        <v>34</v>
      </c>
      <c r="D288" s="14">
        <v>1.36</v>
      </c>
      <c r="E288" s="15">
        <v>0.22</v>
      </c>
      <c r="F288" s="14">
        <v>10.6</v>
      </c>
      <c r="G288" s="15">
        <v>69.8</v>
      </c>
    </row>
    <row r="289" spans="1:7" x14ac:dyDescent="0.3">
      <c r="A289" s="16" t="s">
        <v>36</v>
      </c>
      <c r="B289" s="29" t="s">
        <v>54</v>
      </c>
      <c r="C289" s="35" t="s">
        <v>12</v>
      </c>
      <c r="D289" s="14">
        <v>0</v>
      </c>
      <c r="E289" s="15">
        <v>0</v>
      </c>
      <c r="F289" s="14">
        <v>0</v>
      </c>
      <c r="G289" s="15">
        <v>0.01</v>
      </c>
    </row>
    <row r="290" spans="1:7" ht="16.2" thickBot="1" x14ac:dyDescent="0.35">
      <c r="A290" s="16" t="s">
        <v>26</v>
      </c>
      <c r="B290" s="15"/>
      <c r="C290" s="35" t="s">
        <v>43</v>
      </c>
      <c r="D290" s="14">
        <v>0.63</v>
      </c>
      <c r="E290" s="15">
        <v>0.18</v>
      </c>
      <c r="F290" s="14">
        <v>16.2</v>
      </c>
      <c r="G290" s="15">
        <v>62.1</v>
      </c>
    </row>
    <row r="291" spans="1:7" ht="16.2" thickBot="1" x14ac:dyDescent="0.35">
      <c r="A291" s="87" t="s">
        <v>132</v>
      </c>
      <c r="B291" s="88"/>
      <c r="C291" s="89"/>
      <c r="D291" s="22">
        <f>SUM(D287:D290)</f>
        <v>15.8</v>
      </c>
      <c r="E291" s="23">
        <f>SUM(E287:E290)</f>
        <v>22.979999999999997</v>
      </c>
      <c r="F291" s="22">
        <f>SUM(F287:F290)</f>
        <v>27.24</v>
      </c>
      <c r="G291" s="23">
        <f>SUM(G287:G290)</f>
        <v>237.49999999999997</v>
      </c>
    </row>
    <row r="292" spans="1:7" x14ac:dyDescent="0.3">
      <c r="A292" s="90" t="s">
        <v>33</v>
      </c>
      <c r="B292" s="91"/>
      <c r="C292" s="91"/>
      <c r="D292" s="91"/>
      <c r="E292" s="91"/>
      <c r="F292" s="91"/>
      <c r="G292" s="92"/>
    </row>
    <row r="293" spans="1:7" x14ac:dyDescent="0.3">
      <c r="A293" s="93"/>
      <c r="B293" s="94"/>
      <c r="C293" s="94"/>
      <c r="D293" s="94"/>
      <c r="E293" s="94"/>
      <c r="F293" s="94"/>
      <c r="G293" s="95"/>
    </row>
    <row r="294" spans="1:7" ht="16.2" thickBot="1" x14ac:dyDescent="0.35">
      <c r="A294" s="96"/>
      <c r="B294" s="97"/>
      <c r="C294" s="97"/>
      <c r="D294" s="97"/>
      <c r="E294" s="97"/>
      <c r="F294" s="97"/>
      <c r="G294" s="98"/>
    </row>
    <row r="295" spans="1:7" ht="16.2" thickBot="1" x14ac:dyDescent="0.35">
      <c r="A295" s="99" t="s">
        <v>0</v>
      </c>
      <c r="B295" s="103" t="s">
        <v>1</v>
      </c>
      <c r="C295" s="103" t="s">
        <v>2</v>
      </c>
      <c r="D295" s="105" t="s">
        <v>3</v>
      </c>
      <c r="E295" s="106"/>
      <c r="F295" s="107"/>
      <c r="G295" s="108" t="s">
        <v>4</v>
      </c>
    </row>
    <row r="296" spans="1:7" ht="16.2" thickBot="1" x14ac:dyDescent="0.35">
      <c r="A296" s="100"/>
      <c r="B296" s="104"/>
      <c r="C296" s="104"/>
      <c r="D296" s="75" t="s">
        <v>5</v>
      </c>
      <c r="E296" s="4" t="s">
        <v>6</v>
      </c>
      <c r="F296" s="76" t="s">
        <v>7</v>
      </c>
      <c r="G296" s="109"/>
    </row>
    <row r="297" spans="1:7" x14ac:dyDescent="0.3">
      <c r="A297" s="57" t="s">
        <v>159</v>
      </c>
      <c r="B297" s="58" t="s">
        <v>150</v>
      </c>
      <c r="C297" s="59" t="s">
        <v>9</v>
      </c>
      <c r="D297" s="47">
        <v>1.25</v>
      </c>
      <c r="E297" s="51">
        <v>2.29</v>
      </c>
      <c r="F297" s="47">
        <v>7.85</v>
      </c>
      <c r="G297" s="51">
        <v>57.82</v>
      </c>
    </row>
    <row r="298" spans="1:7" x14ac:dyDescent="0.3">
      <c r="A298" s="26" t="s">
        <v>37</v>
      </c>
      <c r="B298" s="25"/>
      <c r="C298" s="32" t="s">
        <v>48</v>
      </c>
      <c r="D298" s="14">
        <v>6.3</v>
      </c>
      <c r="E298" s="15">
        <v>5</v>
      </c>
      <c r="F298" s="14">
        <v>45.2</v>
      </c>
      <c r="G298" s="15">
        <v>80.2</v>
      </c>
    </row>
    <row r="299" spans="1:7" x14ac:dyDescent="0.3">
      <c r="A299" s="26" t="s">
        <v>50</v>
      </c>
      <c r="B299" s="25" t="s">
        <v>83</v>
      </c>
      <c r="C299" s="15">
        <v>150</v>
      </c>
      <c r="D299" s="14">
        <v>18.440000000000001</v>
      </c>
      <c r="E299" s="15">
        <v>7.11</v>
      </c>
      <c r="F299" s="14">
        <v>18.12</v>
      </c>
      <c r="G299" s="15">
        <v>170.23</v>
      </c>
    </row>
    <row r="300" spans="1:7" x14ac:dyDescent="0.3">
      <c r="A300" s="27" t="s">
        <v>148</v>
      </c>
      <c r="B300" s="28" t="s">
        <v>151</v>
      </c>
      <c r="C300" s="15">
        <v>85</v>
      </c>
      <c r="D300" s="17">
        <v>0.72</v>
      </c>
      <c r="E300" s="12">
        <v>3.19</v>
      </c>
      <c r="F300" s="17">
        <v>2.2999999999999998</v>
      </c>
      <c r="G300" s="12">
        <v>37.36</v>
      </c>
    </row>
    <row r="301" spans="1:7" ht="16.2" thickBot="1" x14ac:dyDescent="0.35">
      <c r="A301" s="27" t="s">
        <v>149</v>
      </c>
      <c r="B301" s="28"/>
      <c r="C301" s="15">
        <v>25</v>
      </c>
      <c r="D301" s="83">
        <v>0.13800000000000001</v>
      </c>
      <c r="E301" s="12">
        <v>0.83</v>
      </c>
      <c r="F301" s="17">
        <v>6.38</v>
      </c>
      <c r="G301" s="12">
        <v>35.75</v>
      </c>
    </row>
    <row r="302" spans="1:7" ht="16.2" thickBot="1" x14ac:dyDescent="0.35">
      <c r="A302" s="87" t="s">
        <v>132</v>
      </c>
      <c r="B302" s="88"/>
      <c r="C302" s="89"/>
      <c r="D302" s="22">
        <f>SUM(D297:D301)</f>
        <v>26.848000000000003</v>
      </c>
      <c r="E302" s="23">
        <f>SUM(E297:E301)</f>
        <v>18.419999999999998</v>
      </c>
      <c r="F302" s="22">
        <f>SUM(F297:F301)</f>
        <v>79.849999999999994</v>
      </c>
      <c r="G302" s="23">
        <f>SUM(G297:G301)</f>
        <v>381.36</v>
      </c>
    </row>
    <row r="303" spans="1:7" x14ac:dyDescent="0.3">
      <c r="A303" s="90" t="s">
        <v>31</v>
      </c>
      <c r="B303" s="91"/>
      <c r="C303" s="91"/>
      <c r="D303" s="91"/>
      <c r="E303" s="91"/>
      <c r="F303" s="91"/>
      <c r="G303" s="92"/>
    </row>
    <row r="304" spans="1:7" x14ac:dyDescent="0.3">
      <c r="A304" s="93"/>
      <c r="B304" s="94"/>
      <c r="C304" s="94"/>
      <c r="D304" s="94"/>
      <c r="E304" s="94"/>
      <c r="F304" s="94"/>
      <c r="G304" s="95"/>
    </row>
    <row r="305" spans="1:7" ht="16.2" thickBot="1" x14ac:dyDescent="0.35">
      <c r="A305" s="96"/>
      <c r="B305" s="97"/>
      <c r="C305" s="97"/>
      <c r="D305" s="97"/>
      <c r="E305" s="97"/>
      <c r="F305" s="97"/>
      <c r="G305" s="98"/>
    </row>
    <row r="306" spans="1:7" ht="16.2" thickBot="1" x14ac:dyDescent="0.35">
      <c r="A306" s="99" t="s">
        <v>0</v>
      </c>
      <c r="B306" s="103" t="s">
        <v>1</v>
      </c>
      <c r="C306" s="103" t="s">
        <v>2</v>
      </c>
      <c r="D306" s="105" t="s">
        <v>3</v>
      </c>
      <c r="E306" s="106"/>
      <c r="F306" s="107"/>
      <c r="G306" s="108" t="s">
        <v>4</v>
      </c>
    </row>
    <row r="307" spans="1:7" ht="16.2" thickBot="1" x14ac:dyDescent="0.35">
      <c r="A307" s="100"/>
      <c r="B307" s="104"/>
      <c r="C307" s="104"/>
      <c r="D307" s="75" t="s">
        <v>5</v>
      </c>
      <c r="E307" s="4" t="s">
        <v>6</v>
      </c>
      <c r="F307" s="76" t="s">
        <v>7</v>
      </c>
      <c r="G307" s="109"/>
    </row>
    <row r="308" spans="1:7" x14ac:dyDescent="0.3">
      <c r="A308" s="30" t="s">
        <v>71</v>
      </c>
      <c r="B308" s="37" t="s">
        <v>70</v>
      </c>
      <c r="C308" s="36" t="s">
        <v>12</v>
      </c>
      <c r="D308" s="10">
        <v>21.16</v>
      </c>
      <c r="E308" s="17">
        <v>14</v>
      </c>
      <c r="F308" s="10">
        <v>33.35</v>
      </c>
      <c r="G308" s="31">
        <v>234</v>
      </c>
    </row>
    <row r="309" spans="1:7" x14ac:dyDescent="0.3">
      <c r="A309" s="27" t="s">
        <v>39</v>
      </c>
      <c r="B309" s="28"/>
      <c r="C309" s="29" t="s">
        <v>38</v>
      </c>
      <c r="D309" s="15">
        <v>1.02</v>
      </c>
      <c r="E309" s="17">
        <v>5.25</v>
      </c>
      <c r="F309" s="15">
        <v>1.02</v>
      </c>
      <c r="G309" s="31">
        <v>56.35</v>
      </c>
    </row>
    <row r="310" spans="1:7" x14ac:dyDescent="0.3">
      <c r="A310" s="27" t="s">
        <v>32</v>
      </c>
      <c r="B310" s="28" t="s">
        <v>54</v>
      </c>
      <c r="C310" s="29" t="s">
        <v>12</v>
      </c>
      <c r="D310" s="12">
        <v>0</v>
      </c>
      <c r="E310" s="17">
        <v>0</v>
      </c>
      <c r="F310" s="12">
        <v>0</v>
      </c>
      <c r="G310" s="31">
        <v>0.01</v>
      </c>
    </row>
    <row r="311" spans="1:7" ht="16.2" thickBot="1" x14ac:dyDescent="0.35">
      <c r="A311" s="27" t="s">
        <v>24</v>
      </c>
      <c r="B311" s="28"/>
      <c r="C311" s="29" t="s">
        <v>22</v>
      </c>
      <c r="D311" s="12">
        <v>0.18</v>
      </c>
      <c r="E311" s="17">
        <v>0</v>
      </c>
      <c r="F311" s="12">
        <v>4.46</v>
      </c>
      <c r="G311" s="31">
        <v>18</v>
      </c>
    </row>
    <row r="312" spans="1:7" ht="16.2" thickBot="1" x14ac:dyDescent="0.35">
      <c r="A312" s="87" t="s">
        <v>132</v>
      </c>
      <c r="B312" s="88"/>
      <c r="C312" s="89"/>
      <c r="D312" s="23">
        <f>SUM(D308:D311)</f>
        <v>22.36</v>
      </c>
      <c r="E312" s="23">
        <f>SUM(E308:E311)</f>
        <v>19.25</v>
      </c>
      <c r="F312" s="22">
        <f>SUM(F308:F311)</f>
        <v>38.830000000000005</v>
      </c>
      <c r="G312" s="23">
        <f>SUM(G308:G311)</f>
        <v>308.36</v>
      </c>
    </row>
    <row r="313" spans="1:7" ht="16.2" thickBot="1" x14ac:dyDescent="0.35">
      <c r="A313" s="87" t="s">
        <v>133</v>
      </c>
      <c r="B313" s="88"/>
      <c r="C313" s="88"/>
      <c r="D313" s="23">
        <f>SUM(D291,D302,D312,)</f>
        <v>65.00800000000001</v>
      </c>
      <c r="E313" s="23">
        <f>SUM(E291,E302,E312,)</f>
        <v>60.649999999999991</v>
      </c>
      <c r="F313" s="23">
        <f>SUM(F291,F302,F312,)</f>
        <v>145.91999999999999</v>
      </c>
      <c r="G313" s="23">
        <f>SUM(G291,G302,G312,)</f>
        <v>927.22</v>
      </c>
    </row>
    <row r="314" spans="1:7" x14ac:dyDescent="0.3">
      <c r="A314" s="39"/>
      <c r="B314" s="39"/>
      <c r="C314" s="39"/>
      <c r="D314" s="40"/>
      <c r="E314" s="40"/>
      <c r="F314" s="40"/>
      <c r="G314" s="40"/>
    </row>
    <row r="315" spans="1:7" x14ac:dyDescent="0.3">
      <c r="A315" s="39"/>
      <c r="B315" s="39"/>
      <c r="C315" s="39"/>
      <c r="D315" s="40"/>
      <c r="E315" s="40"/>
      <c r="F315" s="40"/>
      <c r="G315" s="40"/>
    </row>
    <row r="316" spans="1:7" x14ac:dyDescent="0.3">
      <c r="A316" s="39"/>
      <c r="B316" s="39"/>
      <c r="C316" s="39"/>
      <c r="D316" s="40"/>
      <c r="E316" s="40"/>
      <c r="F316" s="40"/>
      <c r="G316" s="40"/>
    </row>
    <row r="317" spans="1:7" x14ac:dyDescent="0.3">
      <c r="A317" s="39"/>
      <c r="B317" s="39"/>
      <c r="C317" s="39"/>
      <c r="D317" s="40"/>
      <c r="E317" s="40"/>
      <c r="F317" s="40"/>
      <c r="G317" s="40"/>
    </row>
    <row r="318" spans="1:7" x14ac:dyDescent="0.3">
      <c r="A318" s="39"/>
      <c r="B318" s="39"/>
      <c r="C318" s="39"/>
      <c r="D318" s="40"/>
      <c r="E318" s="40"/>
      <c r="F318" s="40"/>
      <c r="G318" s="40"/>
    </row>
    <row r="319" spans="1:7" x14ac:dyDescent="0.3">
      <c r="A319" s="39"/>
      <c r="B319" s="39"/>
      <c r="C319" s="39"/>
      <c r="D319" s="40"/>
      <c r="E319" s="40"/>
      <c r="F319" s="40"/>
      <c r="G319" s="40"/>
    </row>
    <row r="328" spans="1:7" x14ac:dyDescent="0.3">
      <c r="A328" s="1" t="s">
        <v>124</v>
      </c>
    </row>
    <row r="329" spans="1:7" ht="16.2" thickBot="1" x14ac:dyDescent="0.35">
      <c r="A329" s="2"/>
    </row>
    <row r="330" spans="1:7" ht="15.75" customHeight="1" x14ac:dyDescent="0.3">
      <c r="A330" s="90" t="s">
        <v>134</v>
      </c>
      <c r="B330" s="91"/>
      <c r="C330" s="91"/>
      <c r="D330" s="91"/>
      <c r="E330" s="91"/>
      <c r="F330" s="91"/>
      <c r="G330" s="92"/>
    </row>
    <row r="331" spans="1:7" x14ac:dyDescent="0.3">
      <c r="A331" s="93"/>
      <c r="B331" s="94"/>
      <c r="C331" s="94"/>
      <c r="D331" s="94"/>
      <c r="E331" s="94"/>
      <c r="F331" s="94"/>
      <c r="G331" s="95"/>
    </row>
    <row r="332" spans="1:7" ht="16.2" thickBot="1" x14ac:dyDescent="0.35">
      <c r="A332" s="96"/>
      <c r="B332" s="97"/>
      <c r="C332" s="97"/>
      <c r="D332" s="97"/>
      <c r="E332" s="97"/>
      <c r="F332" s="97"/>
      <c r="G332" s="98"/>
    </row>
    <row r="333" spans="1:7" ht="16.2" thickBot="1" x14ac:dyDescent="0.35">
      <c r="A333" s="99" t="s">
        <v>0</v>
      </c>
      <c r="B333" s="103" t="s">
        <v>1</v>
      </c>
      <c r="C333" s="103" t="s">
        <v>2</v>
      </c>
      <c r="D333" s="105" t="s">
        <v>3</v>
      </c>
      <c r="E333" s="106"/>
      <c r="F333" s="107"/>
      <c r="G333" s="108" t="s">
        <v>4</v>
      </c>
    </row>
    <row r="334" spans="1:7" ht="16.2" thickBot="1" x14ac:dyDescent="0.35">
      <c r="A334" s="100"/>
      <c r="B334" s="104"/>
      <c r="C334" s="104"/>
      <c r="D334" s="75" t="s">
        <v>5</v>
      </c>
      <c r="E334" s="4" t="s">
        <v>6</v>
      </c>
      <c r="F334" s="76" t="s">
        <v>7</v>
      </c>
      <c r="G334" s="109"/>
    </row>
    <row r="335" spans="1:7" ht="31.2" x14ac:dyDescent="0.3">
      <c r="A335" s="49" t="s">
        <v>74</v>
      </c>
      <c r="B335" s="77" t="s">
        <v>73</v>
      </c>
      <c r="C335" s="34" t="s">
        <v>12</v>
      </c>
      <c r="D335" s="50">
        <v>6.5</v>
      </c>
      <c r="E335" s="51">
        <v>7.41</v>
      </c>
      <c r="F335" s="50">
        <v>34.36</v>
      </c>
      <c r="G335" s="51">
        <v>136.16</v>
      </c>
    </row>
    <row r="336" spans="1:7" x14ac:dyDescent="0.3">
      <c r="A336" s="16" t="s">
        <v>17</v>
      </c>
      <c r="B336" s="29" t="s">
        <v>18</v>
      </c>
      <c r="C336" s="35" t="s">
        <v>12</v>
      </c>
      <c r="D336" s="14">
        <v>3.18</v>
      </c>
      <c r="E336" s="15">
        <v>2.5099999999999998</v>
      </c>
      <c r="F336" s="14">
        <v>14.41</v>
      </c>
      <c r="G336" s="15">
        <v>88.58</v>
      </c>
    </row>
    <row r="337" spans="1:7" x14ac:dyDescent="0.3">
      <c r="A337" s="16" t="s">
        <v>8</v>
      </c>
      <c r="B337" s="32"/>
      <c r="C337" s="35" t="s">
        <v>23</v>
      </c>
      <c r="D337" s="14">
        <v>0.4</v>
      </c>
      <c r="E337" s="15">
        <v>0.16</v>
      </c>
      <c r="F337" s="14">
        <v>9.36</v>
      </c>
      <c r="G337" s="15">
        <v>26.8</v>
      </c>
    </row>
    <row r="338" spans="1:7" ht="16.2" thickBot="1" x14ac:dyDescent="0.35">
      <c r="A338" s="16" t="s">
        <v>44</v>
      </c>
      <c r="B338" s="15"/>
      <c r="C338" s="35" t="s">
        <v>11</v>
      </c>
      <c r="D338" s="14">
        <v>1.68</v>
      </c>
      <c r="E338" s="15">
        <v>3.36</v>
      </c>
      <c r="F338" s="14">
        <v>12.32</v>
      </c>
      <c r="G338" s="15">
        <v>59.6</v>
      </c>
    </row>
    <row r="339" spans="1:7" ht="16.2" thickBot="1" x14ac:dyDescent="0.35">
      <c r="A339" s="87" t="s">
        <v>132</v>
      </c>
      <c r="B339" s="88"/>
      <c r="C339" s="89"/>
      <c r="D339" s="22">
        <f>SUM(D335:D338)</f>
        <v>11.76</v>
      </c>
      <c r="E339" s="23">
        <f>SUM(E335:E338)</f>
        <v>13.44</v>
      </c>
      <c r="F339" s="22">
        <f>SUM(F335:F338)</f>
        <v>70.449999999999989</v>
      </c>
      <c r="G339" s="23">
        <f>SUM(G335:G338)</f>
        <v>311.14000000000004</v>
      </c>
    </row>
    <row r="340" spans="1:7" x14ac:dyDescent="0.3">
      <c r="A340" s="90" t="s">
        <v>33</v>
      </c>
      <c r="B340" s="91"/>
      <c r="C340" s="91"/>
      <c r="D340" s="91"/>
      <c r="E340" s="91"/>
      <c r="F340" s="91"/>
      <c r="G340" s="92"/>
    </row>
    <row r="341" spans="1:7" x14ac:dyDescent="0.3">
      <c r="A341" s="93"/>
      <c r="B341" s="94"/>
      <c r="C341" s="94"/>
      <c r="D341" s="94"/>
      <c r="E341" s="94"/>
      <c r="F341" s="94"/>
      <c r="G341" s="95"/>
    </row>
    <row r="342" spans="1:7" ht="16.2" thickBot="1" x14ac:dyDescent="0.35">
      <c r="A342" s="96"/>
      <c r="B342" s="97"/>
      <c r="C342" s="97"/>
      <c r="D342" s="97"/>
      <c r="E342" s="97"/>
      <c r="F342" s="97"/>
      <c r="G342" s="98"/>
    </row>
    <row r="343" spans="1:7" ht="16.2" thickBot="1" x14ac:dyDescent="0.35">
      <c r="A343" s="99" t="s">
        <v>0</v>
      </c>
      <c r="B343" s="103" t="s">
        <v>1</v>
      </c>
      <c r="C343" s="103" t="s">
        <v>2</v>
      </c>
      <c r="D343" s="105" t="s">
        <v>3</v>
      </c>
      <c r="E343" s="106"/>
      <c r="F343" s="107"/>
      <c r="G343" s="108" t="s">
        <v>4</v>
      </c>
    </row>
    <row r="344" spans="1:7" ht="16.2" thickBot="1" x14ac:dyDescent="0.35">
      <c r="A344" s="100"/>
      <c r="B344" s="104"/>
      <c r="C344" s="104"/>
      <c r="D344" s="75" t="s">
        <v>5</v>
      </c>
      <c r="E344" s="4" t="s">
        <v>6</v>
      </c>
      <c r="F344" s="76" t="s">
        <v>7</v>
      </c>
      <c r="G344" s="109"/>
    </row>
    <row r="345" spans="1:7" ht="31.2" x14ac:dyDescent="0.3">
      <c r="A345" s="57" t="s">
        <v>76</v>
      </c>
      <c r="B345" s="58" t="s">
        <v>75</v>
      </c>
      <c r="C345" s="59" t="s">
        <v>9</v>
      </c>
      <c r="D345" s="47">
        <v>1.9</v>
      </c>
      <c r="E345" s="51">
        <v>0.97</v>
      </c>
      <c r="F345" s="47">
        <v>9.35</v>
      </c>
      <c r="G345" s="51">
        <v>53.54</v>
      </c>
    </row>
    <row r="346" spans="1:7" x14ac:dyDescent="0.3">
      <c r="A346" s="26" t="s">
        <v>37</v>
      </c>
      <c r="B346" s="25"/>
      <c r="C346" s="32" t="s">
        <v>34</v>
      </c>
      <c r="D346" s="14">
        <v>5.04</v>
      </c>
      <c r="E346" s="15">
        <v>4</v>
      </c>
      <c r="F346" s="14">
        <v>36.159999999999997</v>
      </c>
      <c r="G346" s="15">
        <v>97.2</v>
      </c>
    </row>
    <row r="347" spans="1:7" x14ac:dyDescent="0.3">
      <c r="A347" s="26" t="s">
        <v>152</v>
      </c>
      <c r="B347" s="25" t="s">
        <v>102</v>
      </c>
      <c r="C347" s="32" t="s">
        <v>43</v>
      </c>
      <c r="D347" s="14">
        <v>16.510000000000002</v>
      </c>
      <c r="E347" s="15">
        <v>7.4</v>
      </c>
      <c r="F347" s="14">
        <v>7.19</v>
      </c>
      <c r="G347" s="15">
        <v>152.09</v>
      </c>
    </row>
    <row r="348" spans="1:7" x14ac:dyDescent="0.3">
      <c r="A348" s="26" t="s">
        <v>20</v>
      </c>
      <c r="B348" s="25" t="s">
        <v>21</v>
      </c>
      <c r="C348" s="15">
        <v>60</v>
      </c>
      <c r="D348" s="14">
        <v>0.28999999999999998</v>
      </c>
      <c r="E348" s="15">
        <v>0.42</v>
      </c>
      <c r="F348" s="14">
        <v>1.32</v>
      </c>
      <c r="G348" s="15">
        <v>7.87</v>
      </c>
    </row>
    <row r="349" spans="1:7" x14ac:dyDescent="0.3">
      <c r="A349" s="26" t="s">
        <v>153</v>
      </c>
      <c r="B349" s="25" t="s">
        <v>59</v>
      </c>
      <c r="C349" s="15">
        <v>70</v>
      </c>
      <c r="D349" s="14">
        <v>1.18</v>
      </c>
      <c r="E349" s="15">
        <v>0.46</v>
      </c>
      <c r="F349" s="14">
        <v>2.95</v>
      </c>
      <c r="G349" s="15">
        <v>20.68</v>
      </c>
    </row>
    <row r="350" spans="1:7" ht="16.2" thickBot="1" x14ac:dyDescent="0.35">
      <c r="A350" s="27" t="s">
        <v>154</v>
      </c>
      <c r="B350" s="28"/>
      <c r="C350" s="29" t="s">
        <v>48</v>
      </c>
      <c r="D350" s="14">
        <v>4.83</v>
      </c>
      <c r="E350" s="15">
        <v>5</v>
      </c>
      <c r="F350" s="14">
        <v>10.199999999999999</v>
      </c>
      <c r="G350" s="15">
        <v>108.5</v>
      </c>
    </row>
    <row r="351" spans="1:7" ht="16.2" thickBot="1" x14ac:dyDescent="0.35">
      <c r="A351" s="87" t="s">
        <v>132</v>
      </c>
      <c r="B351" s="88"/>
      <c r="C351" s="89"/>
      <c r="D351" s="22">
        <f>SUM(D345:D350)</f>
        <v>29.75</v>
      </c>
      <c r="E351" s="23">
        <f>SUM(E345:E350)</f>
        <v>18.25</v>
      </c>
      <c r="F351" s="22">
        <f>SUM(F345:F350)</f>
        <v>67.17</v>
      </c>
      <c r="G351" s="23">
        <f>SUM(G345:G350)</f>
        <v>439.88000000000005</v>
      </c>
    </row>
    <row r="352" spans="1:7" x14ac:dyDescent="0.3">
      <c r="A352" s="90" t="s">
        <v>31</v>
      </c>
      <c r="B352" s="91"/>
      <c r="C352" s="91"/>
      <c r="D352" s="91"/>
      <c r="E352" s="91"/>
      <c r="F352" s="91"/>
      <c r="G352" s="92"/>
    </row>
    <row r="353" spans="1:7" x14ac:dyDescent="0.3">
      <c r="A353" s="93"/>
      <c r="B353" s="94"/>
      <c r="C353" s="94"/>
      <c r="D353" s="94"/>
      <c r="E353" s="94"/>
      <c r="F353" s="94"/>
      <c r="G353" s="95"/>
    </row>
    <row r="354" spans="1:7" ht="16.2" thickBot="1" x14ac:dyDescent="0.35">
      <c r="A354" s="96"/>
      <c r="B354" s="97"/>
      <c r="C354" s="97"/>
      <c r="D354" s="97"/>
      <c r="E354" s="97"/>
      <c r="F354" s="97"/>
      <c r="G354" s="98"/>
    </row>
    <row r="355" spans="1:7" ht="16.2" thickBot="1" x14ac:dyDescent="0.35">
      <c r="A355" s="99" t="s">
        <v>0</v>
      </c>
      <c r="B355" s="103" t="s">
        <v>1</v>
      </c>
      <c r="C355" s="103" t="s">
        <v>2</v>
      </c>
      <c r="D355" s="105" t="s">
        <v>3</v>
      </c>
      <c r="E355" s="106"/>
      <c r="F355" s="107"/>
      <c r="G355" s="108" t="s">
        <v>4</v>
      </c>
    </row>
    <row r="356" spans="1:7" ht="16.2" thickBot="1" x14ac:dyDescent="0.35">
      <c r="A356" s="100"/>
      <c r="B356" s="104"/>
      <c r="C356" s="104"/>
      <c r="D356" s="75" t="s">
        <v>5</v>
      </c>
      <c r="E356" s="4" t="s">
        <v>6</v>
      </c>
      <c r="F356" s="76" t="s">
        <v>7</v>
      </c>
      <c r="G356" s="109"/>
    </row>
    <row r="357" spans="1:7" x14ac:dyDescent="0.3">
      <c r="A357" s="79" t="s">
        <v>155</v>
      </c>
      <c r="B357" s="59" t="s">
        <v>157</v>
      </c>
      <c r="C357" s="59" t="s">
        <v>158</v>
      </c>
      <c r="D357" s="51">
        <v>20.43</v>
      </c>
      <c r="E357" s="44">
        <v>18.579999999999998</v>
      </c>
      <c r="F357" s="51">
        <v>15.24</v>
      </c>
      <c r="G357" s="33">
        <v>309.26</v>
      </c>
    </row>
    <row r="358" spans="1:7" x14ac:dyDescent="0.3">
      <c r="A358" s="30" t="s">
        <v>156</v>
      </c>
      <c r="B358" s="29"/>
      <c r="C358" s="29" t="s">
        <v>72</v>
      </c>
      <c r="D358" s="15">
        <v>0.78</v>
      </c>
      <c r="E358" s="17">
        <v>0</v>
      </c>
      <c r="F358" s="15">
        <v>0.36</v>
      </c>
      <c r="G358" s="31">
        <v>5.32</v>
      </c>
    </row>
    <row r="359" spans="1:7" ht="16.2" thickBot="1" x14ac:dyDescent="0.35">
      <c r="A359" s="16" t="s">
        <v>36</v>
      </c>
      <c r="B359" s="29"/>
      <c r="C359" s="29" t="s">
        <v>12</v>
      </c>
      <c r="D359" s="12">
        <v>0</v>
      </c>
      <c r="E359" s="17">
        <v>0</v>
      </c>
      <c r="F359" s="12">
        <v>0</v>
      </c>
      <c r="G359" s="31">
        <v>0.01</v>
      </c>
    </row>
    <row r="360" spans="1:7" ht="16.2" thickBot="1" x14ac:dyDescent="0.35">
      <c r="A360" s="87" t="s">
        <v>132</v>
      </c>
      <c r="B360" s="88"/>
      <c r="C360" s="89"/>
      <c r="D360" s="23">
        <f>SUM(D357:D359)</f>
        <v>21.21</v>
      </c>
      <c r="E360" s="23">
        <f>SUM(E357:E359)</f>
        <v>18.579999999999998</v>
      </c>
      <c r="F360" s="22">
        <f>SUM(F357:F359)</f>
        <v>15.6</v>
      </c>
      <c r="G360" s="23">
        <f>SUM(G357:G359)</f>
        <v>314.58999999999997</v>
      </c>
    </row>
    <row r="361" spans="1:7" ht="16.2" thickBot="1" x14ac:dyDescent="0.35">
      <c r="A361" s="87" t="s">
        <v>133</v>
      </c>
      <c r="B361" s="88"/>
      <c r="C361" s="88"/>
      <c r="D361" s="23">
        <f>SUM(D339,D351,D360,)</f>
        <v>62.72</v>
      </c>
      <c r="E361" s="23">
        <f>SUM(E339,E351,E360,)</f>
        <v>50.269999999999996</v>
      </c>
      <c r="F361" s="23">
        <f>SUM(F339,F351,F360,)</f>
        <v>153.22</v>
      </c>
      <c r="G361" s="23">
        <f>SUM(G339,G351,G360,)</f>
        <v>1065.6100000000001</v>
      </c>
    </row>
    <row r="374" spans="1:7" x14ac:dyDescent="0.3">
      <c r="A374" s="1" t="s">
        <v>125</v>
      </c>
    </row>
    <row r="375" spans="1:7" ht="16.2" thickBot="1" x14ac:dyDescent="0.35">
      <c r="A375" s="2"/>
    </row>
    <row r="376" spans="1:7" ht="15.75" customHeight="1" x14ac:dyDescent="0.3">
      <c r="A376" s="90" t="s">
        <v>134</v>
      </c>
      <c r="B376" s="91"/>
      <c r="C376" s="91"/>
      <c r="D376" s="91"/>
      <c r="E376" s="91"/>
      <c r="F376" s="91"/>
      <c r="G376" s="92"/>
    </row>
    <row r="377" spans="1:7" x14ac:dyDescent="0.3">
      <c r="A377" s="93"/>
      <c r="B377" s="94"/>
      <c r="C377" s="94"/>
      <c r="D377" s="94"/>
      <c r="E377" s="94"/>
      <c r="F377" s="94"/>
      <c r="G377" s="95"/>
    </row>
    <row r="378" spans="1:7" ht="16.2" thickBot="1" x14ac:dyDescent="0.35">
      <c r="A378" s="96"/>
      <c r="B378" s="97"/>
      <c r="C378" s="97"/>
      <c r="D378" s="97"/>
      <c r="E378" s="97"/>
      <c r="F378" s="97"/>
      <c r="G378" s="98"/>
    </row>
    <row r="379" spans="1:7" ht="16.2" thickBot="1" x14ac:dyDescent="0.35">
      <c r="A379" s="99" t="s">
        <v>0</v>
      </c>
      <c r="B379" s="103" t="s">
        <v>1</v>
      </c>
      <c r="C379" s="103" t="s">
        <v>2</v>
      </c>
      <c r="D379" s="105" t="s">
        <v>3</v>
      </c>
      <c r="E379" s="106"/>
      <c r="F379" s="107"/>
      <c r="G379" s="108" t="s">
        <v>4</v>
      </c>
    </row>
    <row r="380" spans="1:7" ht="16.2" thickBot="1" x14ac:dyDescent="0.35">
      <c r="A380" s="100"/>
      <c r="B380" s="104"/>
      <c r="C380" s="104"/>
      <c r="D380" s="75" t="s">
        <v>5</v>
      </c>
      <c r="E380" s="4" t="s">
        <v>6</v>
      </c>
      <c r="F380" s="76" t="s">
        <v>7</v>
      </c>
      <c r="G380" s="109"/>
    </row>
    <row r="381" spans="1:7" x14ac:dyDescent="0.3">
      <c r="A381" s="6" t="s">
        <v>78</v>
      </c>
      <c r="B381" s="78" t="s">
        <v>77</v>
      </c>
      <c r="C381" s="34" t="s">
        <v>25</v>
      </c>
      <c r="D381" s="9">
        <v>14.85</v>
      </c>
      <c r="E381" s="10">
        <v>17.5</v>
      </c>
      <c r="F381" s="9">
        <v>6.62</v>
      </c>
      <c r="G381" s="10">
        <v>183.54</v>
      </c>
    </row>
    <row r="382" spans="1:7" x14ac:dyDescent="0.3">
      <c r="A382" s="16" t="s">
        <v>13</v>
      </c>
      <c r="B382" s="12"/>
      <c r="C382" s="35" t="s">
        <v>15</v>
      </c>
      <c r="D382" s="14">
        <v>0.6</v>
      </c>
      <c r="E382" s="15">
        <v>0.24</v>
      </c>
      <c r="F382" s="14">
        <v>3.48</v>
      </c>
      <c r="G382" s="15">
        <v>16.2</v>
      </c>
    </row>
    <row r="383" spans="1:7" x14ac:dyDescent="0.3">
      <c r="A383" s="16" t="s">
        <v>45</v>
      </c>
      <c r="B383" s="32" t="s">
        <v>54</v>
      </c>
      <c r="C383" s="35" t="s">
        <v>9</v>
      </c>
      <c r="D383" s="14">
        <v>0</v>
      </c>
      <c r="E383" s="15">
        <v>0</v>
      </c>
      <c r="F383" s="14">
        <v>0</v>
      </c>
      <c r="G383" s="15">
        <v>0.01</v>
      </c>
    </row>
    <row r="384" spans="1:7" ht="16.2" thickBot="1" x14ac:dyDescent="0.35">
      <c r="A384" s="16" t="s">
        <v>8</v>
      </c>
      <c r="B384" s="15"/>
      <c r="C384" s="35" t="s">
        <v>49</v>
      </c>
      <c r="D384" s="14">
        <v>1.4</v>
      </c>
      <c r="E384" s="15">
        <v>0.7</v>
      </c>
      <c r="F384" s="14">
        <v>32.200000000000003</v>
      </c>
      <c r="G384" s="15">
        <v>106</v>
      </c>
    </row>
    <row r="385" spans="1:7" ht="16.2" thickBot="1" x14ac:dyDescent="0.35">
      <c r="A385" s="87" t="s">
        <v>132</v>
      </c>
      <c r="B385" s="88"/>
      <c r="C385" s="89"/>
      <c r="D385" s="22">
        <f>SUM(D381:D384)</f>
        <v>16.849999999999998</v>
      </c>
      <c r="E385" s="23">
        <f>SUM(E381:E384)</f>
        <v>18.439999999999998</v>
      </c>
      <c r="F385" s="22">
        <f>SUM(F381:F384)</f>
        <v>42.300000000000004</v>
      </c>
      <c r="G385" s="23">
        <f>SUM(G381:G384)</f>
        <v>305.75</v>
      </c>
    </row>
    <row r="386" spans="1:7" x14ac:dyDescent="0.3">
      <c r="A386" s="90" t="s">
        <v>33</v>
      </c>
      <c r="B386" s="91"/>
      <c r="C386" s="91"/>
      <c r="D386" s="91"/>
      <c r="E386" s="91"/>
      <c r="F386" s="91"/>
      <c r="G386" s="92"/>
    </row>
    <row r="387" spans="1:7" x14ac:dyDescent="0.3">
      <c r="A387" s="93"/>
      <c r="B387" s="94"/>
      <c r="C387" s="94"/>
      <c r="D387" s="94"/>
      <c r="E387" s="94"/>
      <c r="F387" s="94"/>
      <c r="G387" s="95"/>
    </row>
    <row r="388" spans="1:7" ht="16.2" thickBot="1" x14ac:dyDescent="0.35">
      <c r="A388" s="96"/>
      <c r="B388" s="97"/>
      <c r="C388" s="97"/>
      <c r="D388" s="97"/>
      <c r="E388" s="97"/>
      <c r="F388" s="97"/>
      <c r="G388" s="98"/>
    </row>
    <row r="389" spans="1:7" ht="16.2" thickBot="1" x14ac:dyDescent="0.35">
      <c r="A389" s="99" t="s">
        <v>0</v>
      </c>
      <c r="B389" s="103" t="s">
        <v>1</v>
      </c>
      <c r="C389" s="103" t="s">
        <v>2</v>
      </c>
      <c r="D389" s="105" t="s">
        <v>3</v>
      </c>
      <c r="E389" s="106"/>
      <c r="F389" s="107"/>
      <c r="G389" s="108" t="s">
        <v>4</v>
      </c>
    </row>
    <row r="390" spans="1:7" ht="16.2" thickBot="1" x14ac:dyDescent="0.35">
      <c r="A390" s="100"/>
      <c r="B390" s="104"/>
      <c r="C390" s="104"/>
      <c r="D390" s="75" t="s">
        <v>5</v>
      </c>
      <c r="E390" s="4" t="s">
        <v>6</v>
      </c>
      <c r="F390" s="76" t="s">
        <v>7</v>
      </c>
      <c r="G390" s="109"/>
    </row>
    <row r="391" spans="1:7" x14ac:dyDescent="0.3">
      <c r="A391" s="24" t="s">
        <v>46</v>
      </c>
      <c r="B391" s="25" t="s">
        <v>79</v>
      </c>
      <c r="C391" s="36" t="s">
        <v>9</v>
      </c>
      <c r="D391" s="14">
        <v>0.94</v>
      </c>
      <c r="E391" s="10">
        <v>1.52</v>
      </c>
      <c r="F391" s="14">
        <v>7.35</v>
      </c>
      <c r="G391" s="10">
        <v>46.85</v>
      </c>
    </row>
    <row r="392" spans="1:7" x14ac:dyDescent="0.3">
      <c r="A392" s="26" t="s">
        <v>267</v>
      </c>
      <c r="B392" s="25" t="s">
        <v>160</v>
      </c>
      <c r="C392" s="15">
        <v>60</v>
      </c>
      <c r="D392" s="14">
        <v>6</v>
      </c>
      <c r="E392" s="15">
        <v>8.4700000000000006</v>
      </c>
      <c r="F392" s="14">
        <v>1.6</v>
      </c>
      <c r="G392" s="15">
        <v>159.27000000000001</v>
      </c>
    </row>
    <row r="393" spans="1:7" x14ac:dyDescent="0.3">
      <c r="A393" s="27" t="s">
        <v>47</v>
      </c>
      <c r="B393" s="28" t="s">
        <v>80</v>
      </c>
      <c r="C393" s="15">
        <v>100</v>
      </c>
      <c r="D393" s="17">
        <v>1.9</v>
      </c>
      <c r="E393" s="12">
        <v>2.91</v>
      </c>
      <c r="F393" s="17">
        <v>15.11</v>
      </c>
      <c r="G393" s="12">
        <v>90.83</v>
      </c>
    </row>
    <row r="394" spans="1:7" ht="31.8" thickBot="1" x14ac:dyDescent="0.35">
      <c r="A394" s="43" t="s">
        <v>85</v>
      </c>
      <c r="B394" s="54" t="s">
        <v>81</v>
      </c>
      <c r="C394" s="48">
        <v>50</v>
      </c>
      <c r="D394" s="44">
        <v>0.77</v>
      </c>
      <c r="E394" s="45">
        <v>4.0599999999999996</v>
      </c>
      <c r="F394" s="44">
        <v>5.0599999999999996</v>
      </c>
      <c r="G394" s="45">
        <v>72.64</v>
      </c>
    </row>
    <row r="395" spans="1:7" ht="16.2" thickBot="1" x14ac:dyDescent="0.35">
      <c r="A395" s="87" t="s">
        <v>132</v>
      </c>
      <c r="B395" s="88"/>
      <c r="C395" s="89"/>
      <c r="D395" s="22">
        <f>SUM(D391:D394)</f>
        <v>9.61</v>
      </c>
      <c r="E395" s="23">
        <f>SUM(E391:E394)</f>
        <v>16.96</v>
      </c>
      <c r="F395" s="22">
        <f>SUM(F391:F394)</f>
        <v>29.119999999999997</v>
      </c>
      <c r="G395" s="23">
        <f>SUM(G391:G394)</f>
        <v>369.59</v>
      </c>
    </row>
    <row r="396" spans="1:7" x14ac:dyDescent="0.3">
      <c r="A396" s="90" t="s">
        <v>31</v>
      </c>
      <c r="B396" s="91"/>
      <c r="C396" s="91"/>
      <c r="D396" s="91"/>
      <c r="E396" s="91"/>
      <c r="F396" s="91"/>
      <c r="G396" s="92"/>
    </row>
    <row r="397" spans="1:7" x14ac:dyDescent="0.3">
      <c r="A397" s="93"/>
      <c r="B397" s="94"/>
      <c r="C397" s="94"/>
      <c r="D397" s="94"/>
      <c r="E397" s="94"/>
      <c r="F397" s="94"/>
      <c r="G397" s="95"/>
    </row>
    <row r="398" spans="1:7" ht="16.2" thickBot="1" x14ac:dyDescent="0.35">
      <c r="A398" s="96"/>
      <c r="B398" s="97"/>
      <c r="C398" s="97"/>
      <c r="D398" s="97"/>
      <c r="E398" s="97"/>
      <c r="F398" s="97"/>
      <c r="G398" s="98"/>
    </row>
    <row r="399" spans="1:7" ht="16.2" thickBot="1" x14ac:dyDescent="0.35">
      <c r="A399" s="99" t="s">
        <v>0</v>
      </c>
      <c r="B399" s="103" t="s">
        <v>1</v>
      </c>
      <c r="C399" s="103" t="s">
        <v>2</v>
      </c>
      <c r="D399" s="105" t="s">
        <v>3</v>
      </c>
      <c r="E399" s="106"/>
      <c r="F399" s="107"/>
      <c r="G399" s="108" t="s">
        <v>4</v>
      </c>
    </row>
    <row r="400" spans="1:7" ht="16.2" thickBot="1" x14ac:dyDescent="0.35">
      <c r="A400" s="100"/>
      <c r="B400" s="104"/>
      <c r="C400" s="104"/>
      <c r="D400" s="75" t="s">
        <v>5</v>
      </c>
      <c r="E400" s="4" t="s">
        <v>6</v>
      </c>
      <c r="F400" s="76" t="s">
        <v>7</v>
      </c>
      <c r="G400" s="109"/>
    </row>
    <row r="401" spans="1:7" x14ac:dyDescent="0.3">
      <c r="A401" s="30" t="s">
        <v>161</v>
      </c>
      <c r="B401" s="37"/>
      <c r="C401" s="36" t="s">
        <v>9</v>
      </c>
      <c r="D401" s="10">
        <v>18.61</v>
      </c>
      <c r="E401" s="17">
        <v>14.2</v>
      </c>
      <c r="F401" s="10">
        <v>22.54</v>
      </c>
      <c r="G401" s="31">
        <v>183.68</v>
      </c>
    </row>
    <row r="402" spans="1:7" x14ac:dyDescent="0.3">
      <c r="A402" s="26" t="s">
        <v>162</v>
      </c>
      <c r="B402" s="25"/>
      <c r="C402" s="15">
        <v>15</v>
      </c>
      <c r="D402" s="14">
        <v>0.36</v>
      </c>
      <c r="E402" s="15">
        <v>4.5</v>
      </c>
      <c r="F402" s="14">
        <v>0.47</v>
      </c>
      <c r="G402" s="15">
        <v>43.8</v>
      </c>
    </row>
    <row r="403" spans="1:7" x14ac:dyDescent="0.3">
      <c r="A403" s="30" t="s">
        <v>30</v>
      </c>
      <c r="B403" s="38"/>
      <c r="C403" s="29" t="s">
        <v>12</v>
      </c>
      <c r="D403" s="12">
        <v>4.2</v>
      </c>
      <c r="E403" s="17">
        <v>3.75</v>
      </c>
      <c r="F403" s="12">
        <v>7.05</v>
      </c>
      <c r="G403" s="31">
        <v>69.5</v>
      </c>
    </row>
    <row r="404" spans="1:7" ht="16.2" thickBot="1" x14ac:dyDescent="0.35">
      <c r="A404" s="30" t="s">
        <v>163</v>
      </c>
      <c r="B404" s="38"/>
      <c r="C404" s="29" t="s">
        <v>82</v>
      </c>
      <c r="D404" s="12">
        <v>0.65</v>
      </c>
      <c r="E404" s="17">
        <v>0</v>
      </c>
      <c r="F404" s="12">
        <v>5.85</v>
      </c>
      <c r="G404" s="31">
        <v>17.95</v>
      </c>
    </row>
    <row r="405" spans="1:7" ht="16.2" thickBot="1" x14ac:dyDescent="0.35">
      <c r="A405" s="87" t="s">
        <v>132</v>
      </c>
      <c r="B405" s="88"/>
      <c r="C405" s="89"/>
      <c r="D405" s="23">
        <f>SUM(D401:D404)</f>
        <v>23.819999999999997</v>
      </c>
      <c r="E405" s="23">
        <f>SUM(E401:E404)</f>
        <v>22.45</v>
      </c>
      <c r="F405" s="22">
        <f>SUM(F401:F404)</f>
        <v>35.909999999999997</v>
      </c>
      <c r="G405" s="23">
        <f>SUM(G401:G404)</f>
        <v>314.93</v>
      </c>
    </row>
    <row r="406" spans="1:7" ht="16.2" thickBot="1" x14ac:dyDescent="0.35">
      <c r="A406" s="87" t="s">
        <v>133</v>
      </c>
      <c r="B406" s="88"/>
      <c r="C406" s="88"/>
      <c r="D406" s="23">
        <f>SUM(D385,D395,D405,)</f>
        <v>50.279999999999994</v>
      </c>
      <c r="E406" s="23">
        <f>SUM(E385,E395,E405,)</f>
        <v>57.849999999999994</v>
      </c>
      <c r="F406" s="23">
        <f>SUM(F385,F395,F405,)</f>
        <v>107.33</v>
      </c>
      <c r="G406" s="23">
        <f>SUM(G385,G395,G405,)</f>
        <v>990.27</v>
      </c>
    </row>
    <row r="407" spans="1:7" x14ac:dyDescent="0.3">
      <c r="A407" s="39"/>
      <c r="B407" s="39"/>
      <c r="C407" s="39"/>
      <c r="D407" s="40"/>
      <c r="E407" s="40"/>
      <c r="F407" s="40"/>
      <c r="G407" s="40"/>
    </row>
    <row r="408" spans="1:7" x14ac:dyDescent="0.3">
      <c r="A408" s="39"/>
      <c r="B408" s="39"/>
      <c r="C408" s="39"/>
      <c r="D408" s="40"/>
      <c r="E408" s="40"/>
      <c r="F408" s="40"/>
      <c r="G408" s="40"/>
    </row>
    <row r="409" spans="1:7" x14ac:dyDescent="0.3">
      <c r="A409" s="39"/>
      <c r="B409" s="39"/>
      <c r="C409" s="39"/>
      <c r="D409" s="40"/>
      <c r="E409" s="40"/>
      <c r="F409" s="40"/>
      <c r="G409" s="40"/>
    </row>
    <row r="410" spans="1:7" x14ac:dyDescent="0.3">
      <c r="A410" s="39"/>
      <c r="B410" s="39"/>
      <c r="C410" s="39"/>
      <c r="D410" s="40"/>
      <c r="E410" s="40"/>
      <c r="F410" s="40"/>
      <c r="G410" s="40"/>
    </row>
    <row r="411" spans="1:7" x14ac:dyDescent="0.3">
      <c r="A411" s="39"/>
      <c r="B411" s="39"/>
      <c r="C411" s="39"/>
      <c r="D411" s="40"/>
      <c r="E411" s="40"/>
      <c r="F411" s="40"/>
      <c r="G411" s="40"/>
    </row>
    <row r="412" spans="1:7" x14ac:dyDescent="0.3">
      <c r="A412" s="39"/>
      <c r="B412" s="39"/>
      <c r="C412" s="39"/>
      <c r="D412" s="40"/>
      <c r="E412" s="40"/>
      <c r="F412" s="40"/>
      <c r="G412" s="40"/>
    </row>
    <row r="413" spans="1:7" x14ac:dyDescent="0.3">
      <c r="A413" s="39"/>
      <c r="B413" s="39"/>
      <c r="C413" s="39"/>
      <c r="D413" s="40"/>
      <c r="E413" s="40"/>
      <c r="F413" s="40"/>
      <c r="G413" s="40"/>
    </row>
    <row r="414" spans="1:7" x14ac:dyDescent="0.3">
      <c r="A414" s="39"/>
      <c r="B414" s="39"/>
      <c r="C414" s="39"/>
      <c r="D414" s="40"/>
      <c r="E414" s="40"/>
      <c r="F414" s="40"/>
      <c r="G414" s="40"/>
    </row>
    <row r="415" spans="1:7" x14ac:dyDescent="0.3">
      <c r="A415" s="39"/>
      <c r="B415" s="39"/>
      <c r="C415" s="39"/>
      <c r="D415" s="40"/>
      <c r="E415" s="40"/>
      <c r="F415" s="40"/>
      <c r="G415" s="40"/>
    </row>
    <row r="416" spans="1:7" x14ac:dyDescent="0.3">
      <c r="A416" s="39"/>
      <c r="B416" s="39"/>
      <c r="C416" s="39"/>
      <c r="D416" s="40"/>
      <c r="E416" s="40"/>
      <c r="F416" s="40"/>
      <c r="G416" s="40"/>
    </row>
    <row r="417" spans="1:7" x14ac:dyDescent="0.3">
      <c r="A417" s="39"/>
      <c r="B417" s="39"/>
      <c r="C417" s="39"/>
      <c r="D417" s="40"/>
      <c r="E417" s="40"/>
      <c r="F417" s="40"/>
      <c r="G417" s="40"/>
    </row>
    <row r="418" spans="1:7" x14ac:dyDescent="0.3">
      <c r="A418" s="39"/>
      <c r="B418" s="39"/>
      <c r="C418" s="39"/>
      <c r="D418" s="40"/>
      <c r="E418" s="40"/>
      <c r="F418" s="40"/>
      <c r="G418" s="40"/>
    </row>
    <row r="421" spans="1:7" x14ac:dyDescent="0.3">
      <c r="A421" s="1" t="s">
        <v>126</v>
      </c>
    </row>
    <row r="422" spans="1:7" ht="16.2" thickBot="1" x14ac:dyDescent="0.35">
      <c r="A422" s="2"/>
    </row>
    <row r="423" spans="1:7" ht="15.75" customHeight="1" x14ac:dyDescent="0.3">
      <c r="A423" s="90" t="s">
        <v>134</v>
      </c>
      <c r="B423" s="91"/>
      <c r="C423" s="91"/>
      <c r="D423" s="91"/>
      <c r="E423" s="91"/>
      <c r="F423" s="91"/>
      <c r="G423" s="92"/>
    </row>
    <row r="424" spans="1:7" x14ac:dyDescent="0.3">
      <c r="A424" s="93"/>
      <c r="B424" s="94"/>
      <c r="C424" s="94"/>
      <c r="D424" s="94"/>
      <c r="E424" s="94"/>
      <c r="F424" s="94"/>
      <c r="G424" s="95"/>
    </row>
    <row r="425" spans="1:7" ht="16.2" thickBot="1" x14ac:dyDescent="0.35">
      <c r="A425" s="96"/>
      <c r="B425" s="97"/>
      <c r="C425" s="97"/>
      <c r="D425" s="97"/>
      <c r="E425" s="97"/>
      <c r="F425" s="97"/>
      <c r="G425" s="98"/>
    </row>
    <row r="426" spans="1:7" ht="16.2" thickBot="1" x14ac:dyDescent="0.35">
      <c r="A426" s="99" t="s">
        <v>0</v>
      </c>
      <c r="B426" s="103" t="s">
        <v>1</v>
      </c>
      <c r="C426" s="103" t="s">
        <v>2</v>
      </c>
      <c r="D426" s="105" t="s">
        <v>3</v>
      </c>
      <c r="E426" s="106"/>
      <c r="F426" s="107"/>
      <c r="G426" s="108" t="s">
        <v>4</v>
      </c>
    </row>
    <row r="427" spans="1:7" ht="16.2" thickBot="1" x14ac:dyDescent="0.35">
      <c r="A427" s="100"/>
      <c r="B427" s="104"/>
      <c r="C427" s="104"/>
      <c r="D427" s="75" t="s">
        <v>5</v>
      </c>
      <c r="E427" s="4" t="s">
        <v>6</v>
      </c>
      <c r="F427" s="76" t="s">
        <v>7</v>
      </c>
      <c r="G427" s="109"/>
    </row>
    <row r="428" spans="1:7" x14ac:dyDescent="0.3">
      <c r="A428" s="49" t="s">
        <v>166</v>
      </c>
      <c r="B428" s="77" t="s">
        <v>65</v>
      </c>
      <c r="C428" s="34" t="s">
        <v>25</v>
      </c>
      <c r="D428" s="50">
        <v>4.5</v>
      </c>
      <c r="E428" s="51">
        <v>0.32</v>
      </c>
      <c r="F428" s="50">
        <v>39.159999999999997</v>
      </c>
      <c r="G428" s="51">
        <v>122.61</v>
      </c>
    </row>
    <row r="429" spans="1:7" x14ac:dyDescent="0.3">
      <c r="A429" s="16" t="s">
        <v>164</v>
      </c>
      <c r="B429" s="29" t="s">
        <v>53</v>
      </c>
      <c r="C429" s="35" t="s">
        <v>22</v>
      </c>
      <c r="D429" s="14">
        <v>6.47</v>
      </c>
      <c r="E429" s="15">
        <v>8.02</v>
      </c>
      <c r="F429" s="14">
        <v>10.77</v>
      </c>
      <c r="G429" s="15">
        <v>91.17</v>
      </c>
    </row>
    <row r="430" spans="1:7" x14ac:dyDescent="0.3">
      <c r="A430" s="16" t="s">
        <v>167</v>
      </c>
      <c r="B430" s="29" t="s">
        <v>18</v>
      </c>
      <c r="C430" s="35" t="s">
        <v>12</v>
      </c>
      <c r="D430" s="14">
        <v>3.18</v>
      </c>
      <c r="E430" s="15">
        <v>2.5099999999999998</v>
      </c>
      <c r="F430" s="14">
        <v>14.41</v>
      </c>
      <c r="G430" s="15">
        <v>88.58</v>
      </c>
    </row>
    <row r="431" spans="1:7" ht="16.2" thickBot="1" x14ac:dyDescent="0.35">
      <c r="A431" s="16" t="s">
        <v>165</v>
      </c>
      <c r="B431" s="29"/>
      <c r="C431" s="35" t="s">
        <v>10</v>
      </c>
      <c r="D431" s="14">
        <v>0.27</v>
      </c>
      <c r="E431" s="15">
        <v>0.12</v>
      </c>
      <c r="F431" s="14">
        <v>2.91</v>
      </c>
      <c r="G431" s="15">
        <v>12</v>
      </c>
    </row>
    <row r="432" spans="1:7" ht="16.2" thickBot="1" x14ac:dyDescent="0.35">
      <c r="A432" s="87" t="s">
        <v>132</v>
      </c>
      <c r="B432" s="88"/>
      <c r="C432" s="89"/>
      <c r="D432" s="22">
        <f>SUM(D428:D431)</f>
        <v>14.419999999999998</v>
      </c>
      <c r="E432" s="23">
        <f>SUM(E428:E431)</f>
        <v>10.969999999999999</v>
      </c>
      <c r="F432" s="22">
        <f>SUM(F428:F431)</f>
        <v>67.249999999999986</v>
      </c>
      <c r="G432" s="23">
        <f>SUM(G428:G431)</f>
        <v>314.36</v>
      </c>
    </row>
    <row r="433" spans="1:7" x14ac:dyDescent="0.3">
      <c r="A433" s="90" t="s">
        <v>33</v>
      </c>
      <c r="B433" s="91"/>
      <c r="C433" s="91"/>
      <c r="D433" s="91"/>
      <c r="E433" s="91"/>
      <c r="F433" s="91"/>
      <c r="G433" s="92"/>
    </row>
    <row r="434" spans="1:7" x14ac:dyDescent="0.3">
      <c r="A434" s="93"/>
      <c r="B434" s="94"/>
      <c r="C434" s="94"/>
      <c r="D434" s="94"/>
      <c r="E434" s="94"/>
      <c r="F434" s="94"/>
      <c r="G434" s="95"/>
    </row>
    <row r="435" spans="1:7" ht="16.2" thickBot="1" x14ac:dyDescent="0.35">
      <c r="A435" s="96"/>
      <c r="B435" s="97"/>
      <c r="C435" s="97"/>
      <c r="D435" s="97"/>
      <c r="E435" s="97"/>
      <c r="F435" s="97"/>
      <c r="G435" s="98"/>
    </row>
    <row r="436" spans="1:7" ht="16.2" thickBot="1" x14ac:dyDescent="0.35">
      <c r="A436" s="99" t="s">
        <v>0</v>
      </c>
      <c r="B436" s="103" t="s">
        <v>1</v>
      </c>
      <c r="C436" s="103" t="s">
        <v>2</v>
      </c>
      <c r="D436" s="105" t="s">
        <v>3</v>
      </c>
      <c r="E436" s="106"/>
      <c r="F436" s="107"/>
      <c r="G436" s="108" t="s">
        <v>4</v>
      </c>
    </row>
    <row r="437" spans="1:7" ht="16.2" thickBot="1" x14ac:dyDescent="0.35">
      <c r="A437" s="100"/>
      <c r="B437" s="104"/>
      <c r="C437" s="104"/>
      <c r="D437" s="75" t="s">
        <v>5</v>
      </c>
      <c r="E437" s="4" t="s">
        <v>6</v>
      </c>
      <c r="F437" s="76" t="s">
        <v>7</v>
      </c>
      <c r="G437" s="109"/>
    </row>
    <row r="438" spans="1:7" x14ac:dyDescent="0.3">
      <c r="A438" s="57" t="s">
        <v>168</v>
      </c>
      <c r="B438" s="58" t="s">
        <v>171</v>
      </c>
      <c r="C438" s="59" t="s">
        <v>9</v>
      </c>
      <c r="D438" s="47">
        <v>0.78</v>
      </c>
      <c r="E438" s="51">
        <v>4.18</v>
      </c>
      <c r="F438" s="47">
        <v>2.59</v>
      </c>
      <c r="G438" s="51">
        <v>50.25</v>
      </c>
    </row>
    <row r="439" spans="1:7" x14ac:dyDescent="0.3">
      <c r="A439" s="26" t="s">
        <v>39</v>
      </c>
      <c r="B439" s="25"/>
      <c r="C439" s="32" t="s">
        <v>172</v>
      </c>
      <c r="D439" s="14">
        <v>0.44</v>
      </c>
      <c r="E439" s="15">
        <v>2.25</v>
      </c>
      <c r="F439" s="14">
        <v>0.44</v>
      </c>
      <c r="G439" s="15">
        <v>24.15</v>
      </c>
    </row>
    <row r="440" spans="1:7" x14ac:dyDescent="0.3">
      <c r="A440" s="26" t="s">
        <v>169</v>
      </c>
      <c r="B440" s="25" t="s">
        <v>90</v>
      </c>
      <c r="C440" s="32" t="s">
        <v>173</v>
      </c>
      <c r="D440" s="14">
        <v>17.47</v>
      </c>
      <c r="E440" s="15">
        <v>4.43</v>
      </c>
      <c r="F440" s="14">
        <v>29.47</v>
      </c>
      <c r="G440" s="15">
        <v>167.65</v>
      </c>
    </row>
    <row r="441" spans="1:7" x14ac:dyDescent="0.3">
      <c r="A441" s="26" t="s">
        <v>162</v>
      </c>
      <c r="B441" s="25"/>
      <c r="C441" s="32" t="s">
        <v>10</v>
      </c>
      <c r="D441" s="14">
        <v>0.72</v>
      </c>
      <c r="E441" s="15">
        <v>9</v>
      </c>
      <c r="F441" s="14">
        <v>0.93</v>
      </c>
      <c r="G441" s="15">
        <v>87.6</v>
      </c>
    </row>
    <row r="442" spans="1:7" x14ac:dyDescent="0.3">
      <c r="A442" s="60" t="s">
        <v>170</v>
      </c>
      <c r="B442" s="61"/>
      <c r="C442" s="62">
        <v>125</v>
      </c>
      <c r="D442" s="63">
        <v>5.75</v>
      </c>
      <c r="E442" s="62">
        <v>3.13</v>
      </c>
      <c r="F442" s="63">
        <v>5.75</v>
      </c>
      <c r="G442" s="62">
        <v>73.75</v>
      </c>
    </row>
    <row r="443" spans="1:7" ht="16.2" thickBot="1" x14ac:dyDescent="0.35">
      <c r="A443" s="43" t="s">
        <v>24</v>
      </c>
      <c r="B443" s="54"/>
      <c r="C443" s="52" t="s">
        <v>51</v>
      </c>
      <c r="D443" s="44">
        <v>0.38</v>
      </c>
      <c r="E443" s="45">
        <v>0</v>
      </c>
      <c r="F443" s="44">
        <v>9.41</v>
      </c>
      <c r="G443" s="45">
        <v>38</v>
      </c>
    </row>
    <row r="444" spans="1:7" ht="16.2" thickBot="1" x14ac:dyDescent="0.35">
      <c r="A444" s="87" t="s">
        <v>132</v>
      </c>
      <c r="B444" s="88"/>
      <c r="C444" s="89"/>
      <c r="D444" s="22">
        <f>SUM(D438:D443)</f>
        <v>25.539999999999996</v>
      </c>
      <c r="E444" s="23">
        <f>SUM(E438:E443)</f>
        <v>22.99</v>
      </c>
      <c r="F444" s="22">
        <f>SUM(F438:F443)</f>
        <v>48.59</v>
      </c>
      <c r="G444" s="23">
        <f>SUM(G438:G443)</f>
        <v>441.4</v>
      </c>
    </row>
    <row r="445" spans="1:7" x14ac:dyDescent="0.3">
      <c r="A445" s="90" t="s">
        <v>31</v>
      </c>
      <c r="B445" s="91"/>
      <c r="C445" s="91"/>
      <c r="D445" s="91"/>
      <c r="E445" s="91"/>
      <c r="F445" s="91"/>
      <c r="G445" s="92"/>
    </row>
    <row r="446" spans="1:7" x14ac:dyDescent="0.3">
      <c r="A446" s="93"/>
      <c r="B446" s="94"/>
      <c r="C446" s="94"/>
      <c r="D446" s="94"/>
      <c r="E446" s="94"/>
      <c r="F446" s="94"/>
      <c r="G446" s="95"/>
    </row>
    <row r="447" spans="1:7" ht="16.2" thickBot="1" x14ac:dyDescent="0.35">
      <c r="A447" s="96"/>
      <c r="B447" s="97"/>
      <c r="C447" s="97"/>
      <c r="D447" s="97"/>
      <c r="E447" s="97"/>
      <c r="F447" s="97"/>
      <c r="G447" s="98"/>
    </row>
    <row r="448" spans="1:7" ht="16.2" thickBot="1" x14ac:dyDescent="0.35">
      <c r="A448" s="99" t="s">
        <v>0</v>
      </c>
      <c r="B448" s="103" t="s">
        <v>1</v>
      </c>
      <c r="C448" s="103" t="s">
        <v>2</v>
      </c>
      <c r="D448" s="105" t="s">
        <v>3</v>
      </c>
      <c r="E448" s="106"/>
      <c r="F448" s="107"/>
      <c r="G448" s="108" t="s">
        <v>4</v>
      </c>
    </row>
    <row r="449" spans="1:7" ht="16.2" thickBot="1" x14ac:dyDescent="0.35">
      <c r="A449" s="100"/>
      <c r="B449" s="104"/>
      <c r="C449" s="104"/>
      <c r="D449" s="75" t="s">
        <v>5</v>
      </c>
      <c r="E449" s="4" t="s">
        <v>6</v>
      </c>
      <c r="F449" s="76" t="s">
        <v>7</v>
      </c>
      <c r="G449" s="109"/>
    </row>
    <row r="450" spans="1:7" x14ac:dyDescent="0.3">
      <c r="A450" s="55" t="s">
        <v>174</v>
      </c>
      <c r="B450" s="59" t="s">
        <v>176</v>
      </c>
      <c r="C450" s="59" t="s">
        <v>12</v>
      </c>
      <c r="D450" s="51">
        <v>4.5</v>
      </c>
      <c r="E450" s="44">
        <v>6.21</v>
      </c>
      <c r="F450" s="51">
        <v>18.84</v>
      </c>
      <c r="G450" s="33">
        <v>149.29</v>
      </c>
    </row>
    <row r="451" spans="1:7" x14ac:dyDescent="0.3">
      <c r="A451" s="30" t="s">
        <v>175</v>
      </c>
      <c r="B451" s="29"/>
      <c r="C451" s="29" t="s">
        <v>11</v>
      </c>
      <c r="D451" s="15">
        <v>9</v>
      </c>
      <c r="E451" s="17">
        <v>0.55000000000000004</v>
      </c>
      <c r="F451" s="15">
        <v>2.4</v>
      </c>
      <c r="G451" s="31">
        <v>51.5</v>
      </c>
    </row>
    <row r="452" spans="1:7" x14ac:dyDescent="0.3">
      <c r="A452" s="30" t="s">
        <v>8</v>
      </c>
      <c r="B452" s="29"/>
      <c r="C452" s="29" t="s">
        <v>15</v>
      </c>
      <c r="D452" s="15">
        <v>0.6</v>
      </c>
      <c r="E452" s="17">
        <v>0.24</v>
      </c>
      <c r="F452" s="15">
        <v>14.04</v>
      </c>
      <c r="G452" s="31">
        <v>55.2</v>
      </c>
    </row>
    <row r="453" spans="1:7" ht="16.2" thickBot="1" x14ac:dyDescent="0.35">
      <c r="A453" s="30" t="s">
        <v>142</v>
      </c>
      <c r="B453" s="81"/>
      <c r="C453" s="29" t="s">
        <v>34</v>
      </c>
      <c r="D453" s="17">
        <v>5.34</v>
      </c>
      <c r="E453" s="12">
        <v>4.16</v>
      </c>
      <c r="F453" s="17">
        <v>0.06</v>
      </c>
      <c r="G453" s="12">
        <v>59</v>
      </c>
    </row>
    <row r="454" spans="1:7" ht="16.2" thickBot="1" x14ac:dyDescent="0.35">
      <c r="A454" s="87" t="s">
        <v>132</v>
      </c>
      <c r="B454" s="88"/>
      <c r="C454" s="89"/>
      <c r="D454" s="23">
        <f>SUM(D450:D453)</f>
        <v>19.439999999999998</v>
      </c>
      <c r="E454" s="23">
        <f>SUM(E450:E453)</f>
        <v>11.16</v>
      </c>
      <c r="F454" s="22">
        <f>SUM(F450:F453)</f>
        <v>35.340000000000003</v>
      </c>
      <c r="G454" s="23">
        <f>SUM(G450:G453)</f>
        <v>314.99</v>
      </c>
    </row>
    <row r="455" spans="1:7" ht="16.2" thickBot="1" x14ac:dyDescent="0.35">
      <c r="A455" s="87" t="s">
        <v>133</v>
      </c>
      <c r="B455" s="88"/>
      <c r="C455" s="88"/>
      <c r="D455" s="23">
        <f>SUM(D432,D444,D454,)</f>
        <v>59.399999999999991</v>
      </c>
      <c r="E455" s="23">
        <f>SUM(E432,E444,E454,)</f>
        <v>45.11999999999999</v>
      </c>
      <c r="F455" s="23">
        <f>SUM(F432,F444,F454,)</f>
        <v>151.18</v>
      </c>
      <c r="G455" s="23">
        <f>SUM(G432,G444,G454,)</f>
        <v>1070.75</v>
      </c>
    </row>
    <row r="465" spans="1:7" x14ac:dyDescent="0.3">
      <c r="B465" s="65"/>
    </row>
    <row r="466" spans="1:7" x14ac:dyDescent="0.3">
      <c r="B466" s="65"/>
    </row>
    <row r="467" spans="1:7" x14ac:dyDescent="0.3">
      <c r="B467" s="65"/>
    </row>
    <row r="468" spans="1:7" x14ac:dyDescent="0.3">
      <c r="B468" s="65"/>
    </row>
    <row r="469" spans="1:7" x14ac:dyDescent="0.3">
      <c r="A469" s="1" t="s">
        <v>127</v>
      </c>
      <c r="B469" s="65"/>
    </row>
    <row r="470" spans="1:7" ht="16.2" thickBot="1" x14ac:dyDescent="0.35">
      <c r="A470" s="2"/>
      <c r="B470" s="65"/>
    </row>
    <row r="471" spans="1:7" ht="15.75" customHeight="1" x14ac:dyDescent="0.3">
      <c r="A471" s="90" t="s">
        <v>134</v>
      </c>
      <c r="B471" s="91"/>
      <c r="C471" s="91"/>
      <c r="D471" s="91"/>
      <c r="E471" s="91"/>
      <c r="F471" s="91"/>
      <c r="G471" s="92"/>
    </row>
    <row r="472" spans="1:7" x14ac:dyDescent="0.3">
      <c r="A472" s="93"/>
      <c r="B472" s="94"/>
      <c r="C472" s="94"/>
      <c r="D472" s="94"/>
      <c r="E472" s="94"/>
      <c r="F472" s="94"/>
      <c r="G472" s="95"/>
    </row>
    <row r="473" spans="1:7" ht="16.2" thickBot="1" x14ac:dyDescent="0.35">
      <c r="A473" s="96"/>
      <c r="B473" s="97"/>
      <c r="C473" s="97"/>
      <c r="D473" s="97"/>
      <c r="E473" s="97"/>
      <c r="F473" s="97"/>
      <c r="G473" s="98"/>
    </row>
    <row r="474" spans="1:7" ht="16.2" thickBot="1" x14ac:dyDescent="0.35">
      <c r="A474" s="99" t="s">
        <v>0</v>
      </c>
      <c r="B474" s="101" t="s">
        <v>1</v>
      </c>
      <c r="C474" s="103" t="s">
        <v>2</v>
      </c>
      <c r="D474" s="105" t="s">
        <v>3</v>
      </c>
      <c r="E474" s="106"/>
      <c r="F474" s="107"/>
      <c r="G474" s="108" t="s">
        <v>4</v>
      </c>
    </row>
    <row r="475" spans="1:7" ht="16.2" thickBot="1" x14ac:dyDescent="0.35">
      <c r="A475" s="100"/>
      <c r="B475" s="102"/>
      <c r="C475" s="104"/>
      <c r="D475" s="75" t="s">
        <v>5</v>
      </c>
      <c r="E475" s="4" t="s">
        <v>6</v>
      </c>
      <c r="F475" s="76" t="s">
        <v>7</v>
      </c>
      <c r="G475" s="109"/>
    </row>
    <row r="476" spans="1:7" ht="31.2" x14ac:dyDescent="0.3">
      <c r="A476" s="49" t="s">
        <v>177</v>
      </c>
      <c r="B476" s="66" t="s">
        <v>86</v>
      </c>
      <c r="C476" s="8">
        <v>100</v>
      </c>
      <c r="D476" s="50">
        <v>5.86</v>
      </c>
      <c r="E476" s="51">
        <v>3.85</v>
      </c>
      <c r="F476" s="50">
        <v>27.62</v>
      </c>
      <c r="G476" s="51">
        <v>118.56</v>
      </c>
    </row>
    <row r="477" spans="1:7" x14ac:dyDescent="0.3">
      <c r="A477" s="11" t="s">
        <v>17</v>
      </c>
      <c r="B477" s="29" t="s">
        <v>18</v>
      </c>
      <c r="C477" s="13">
        <v>150</v>
      </c>
      <c r="D477" s="14">
        <v>3.18</v>
      </c>
      <c r="E477" s="15">
        <v>2.5099999999999998</v>
      </c>
      <c r="F477" s="14">
        <v>14.41</v>
      </c>
      <c r="G477" s="15">
        <v>81.58</v>
      </c>
    </row>
    <row r="478" spans="1:7" x14ac:dyDescent="0.3">
      <c r="A478" s="68" t="s">
        <v>87</v>
      </c>
      <c r="B478" s="29"/>
      <c r="C478" s="13">
        <v>60</v>
      </c>
      <c r="D478" s="14">
        <v>5.0999999999999996</v>
      </c>
      <c r="E478" s="15">
        <v>4.2</v>
      </c>
      <c r="F478" s="14">
        <v>12.96</v>
      </c>
      <c r="G478" s="15">
        <v>76.400000000000006</v>
      </c>
    </row>
    <row r="479" spans="1:7" ht="16.2" thickBot="1" x14ac:dyDescent="0.35">
      <c r="A479" s="16" t="s">
        <v>26</v>
      </c>
      <c r="B479" s="29"/>
      <c r="C479" s="13">
        <v>55</v>
      </c>
      <c r="D479" s="17">
        <v>0.39</v>
      </c>
      <c r="E479" s="12">
        <v>0.11</v>
      </c>
      <c r="F479" s="17">
        <v>9.9</v>
      </c>
      <c r="G479" s="12">
        <v>37.950000000000003</v>
      </c>
    </row>
    <row r="480" spans="1:7" ht="16.2" thickBot="1" x14ac:dyDescent="0.35">
      <c r="A480" s="87" t="s">
        <v>132</v>
      </c>
      <c r="B480" s="88"/>
      <c r="C480" s="89"/>
      <c r="D480" s="22">
        <f>SUM(D476:D479)</f>
        <v>14.530000000000001</v>
      </c>
      <c r="E480" s="23">
        <f>SUM(E476:E479)</f>
        <v>10.669999999999998</v>
      </c>
      <c r="F480" s="22">
        <f>SUM(F476:F479)</f>
        <v>64.89</v>
      </c>
      <c r="G480" s="23">
        <f>SUM(G476:G479)</f>
        <v>314.48999999999995</v>
      </c>
    </row>
    <row r="481" spans="1:7" x14ac:dyDescent="0.3">
      <c r="A481" s="90" t="s">
        <v>33</v>
      </c>
      <c r="B481" s="91"/>
      <c r="C481" s="91"/>
      <c r="D481" s="91"/>
      <c r="E481" s="91"/>
      <c r="F481" s="91"/>
      <c r="G481" s="92"/>
    </row>
    <row r="482" spans="1:7" x14ac:dyDescent="0.3">
      <c r="A482" s="93"/>
      <c r="B482" s="94"/>
      <c r="C482" s="94"/>
      <c r="D482" s="94"/>
      <c r="E482" s="94"/>
      <c r="F482" s="94"/>
      <c r="G482" s="95"/>
    </row>
    <row r="483" spans="1:7" ht="16.2" thickBot="1" x14ac:dyDescent="0.35">
      <c r="A483" s="96"/>
      <c r="B483" s="97"/>
      <c r="C483" s="97"/>
      <c r="D483" s="97"/>
      <c r="E483" s="97"/>
      <c r="F483" s="97"/>
      <c r="G483" s="98"/>
    </row>
    <row r="484" spans="1:7" ht="16.2" thickBot="1" x14ac:dyDescent="0.35">
      <c r="A484" s="99" t="s">
        <v>0</v>
      </c>
      <c r="B484" s="101" t="s">
        <v>1</v>
      </c>
      <c r="C484" s="103" t="s">
        <v>2</v>
      </c>
      <c r="D484" s="105" t="s">
        <v>3</v>
      </c>
      <c r="E484" s="106"/>
      <c r="F484" s="107"/>
      <c r="G484" s="108" t="s">
        <v>4</v>
      </c>
    </row>
    <row r="485" spans="1:7" ht="16.2" thickBot="1" x14ac:dyDescent="0.35">
      <c r="A485" s="100"/>
      <c r="B485" s="102"/>
      <c r="C485" s="104"/>
      <c r="D485" s="75" t="s">
        <v>5</v>
      </c>
      <c r="E485" s="4" t="s">
        <v>6</v>
      </c>
      <c r="F485" s="76" t="s">
        <v>7</v>
      </c>
      <c r="G485" s="109"/>
    </row>
    <row r="486" spans="1:7" ht="31.2" x14ac:dyDescent="0.3">
      <c r="A486" s="57" t="s">
        <v>88</v>
      </c>
      <c r="B486" s="58" t="s">
        <v>89</v>
      </c>
      <c r="C486" s="51">
        <v>100</v>
      </c>
      <c r="D486" s="47">
        <v>1</v>
      </c>
      <c r="E486" s="51">
        <v>2.25</v>
      </c>
      <c r="F486" s="47">
        <v>9.81</v>
      </c>
      <c r="G486" s="51">
        <v>48.49</v>
      </c>
    </row>
    <row r="487" spans="1:7" x14ac:dyDescent="0.3">
      <c r="A487" s="26" t="s">
        <v>181</v>
      </c>
      <c r="B487" s="58" t="s">
        <v>180</v>
      </c>
      <c r="C487" s="48">
        <v>60</v>
      </c>
      <c r="D487" s="47">
        <v>10.220000000000001</v>
      </c>
      <c r="E487" s="48">
        <v>6.28</v>
      </c>
      <c r="F487" s="47">
        <v>0.49</v>
      </c>
      <c r="G487" s="48">
        <v>129.33000000000001</v>
      </c>
    </row>
    <row r="488" spans="1:7" x14ac:dyDescent="0.3">
      <c r="A488" s="60" t="s">
        <v>178</v>
      </c>
      <c r="B488" s="58" t="s">
        <v>67</v>
      </c>
      <c r="C488" s="48">
        <v>70</v>
      </c>
      <c r="D488" s="47">
        <v>2.4</v>
      </c>
      <c r="E488" s="48">
        <v>0.44</v>
      </c>
      <c r="F488" s="47">
        <v>18.420000000000002</v>
      </c>
      <c r="G488" s="48">
        <v>87.27</v>
      </c>
    </row>
    <row r="489" spans="1:7" ht="16.2" thickBot="1" x14ac:dyDescent="0.35">
      <c r="A489" s="43" t="s">
        <v>179</v>
      </c>
      <c r="B489" s="54" t="s">
        <v>182</v>
      </c>
      <c r="C489" s="52" t="s">
        <v>15</v>
      </c>
      <c r="D489" s="44">
        <v>0.95</v>
      </c>
      <c r="E489" s="45">
        <v>8.09</v>
      </c>
      <c r="F489" s="44">
        <v>5.91</v>
      </c>
      <c r="G489" s="45">
        <v>99.54</v>
      </c>
    </row>
    <row r="490" spans="1:7" ht="16.2" thickBot="1" x14ac:dyDescent="0.35">
      <c r="A490" s="87" t="s">
        <v>132</v>
      </c>
      <c r="B490" s="88"/>
      <c r="C490" s="89"/>
      <c r="D490" s="22">
        <f>SUM(D486:D489)</f>
        <v>14.57</v>
      </c>
      <c r="E490" s="23">
        <f>SUM(E486:E489)</f>
        <v>17.060000000000002</v>
      </c>
      <c r="F490" s="22">
        <f>SUM(F486:F489)</f>
        <v>34.630000000000003</v>
      </c>
      <c r="G490" s="23">
        <f>SUM(G486:G489)</f>
        <v>364.63000000000005</v>
      </c>
    </row>
    <row r="491" spans="1:7" x14ac:dyDescent="0.3">
      <c r="A491" s="90" t="s">
        <v>31</v>
      </c>
      <c r="B491" s="91"/>
      <c r="C491" s="91"/>
      <c r="D491" s="91"/>
      <c r="E491" s="91"/>
      <c r="F491" s="91"/>
      <c r="G491" s="92"/>
    </row>
    <row r="492" spans="1:7" x14ac:dyDescent="0.3">
      <c r="A492" s="93"/>
      <c r="B492" s="94"/>
      <c r="C492" s="94"/>
      <c r="D492" s="94"/>
      <c r="E492" s="94"/>
      <c r="F492" s="94"/>
      <c r="G492" s="95"/>
    </row>
    <row r="493" spans="1:7" ht="16.2" thickBot="1" x14ac:dyDescent="0.35">
      <c r="A493" s="96"/>
      <c r="B493" s="97"/>
      <c r="C493" s="97"/>
      <c r="D493" s="97"/>
      <c r="E493" s="97"/>
      <c r="F493" s="97"/>
      <c r="G493" s="98"/>
    </row>
    <row r="494" spans="1:7" ht="16.2" thickBot="1" x14ac:dyDescent="0.35">
      <c r="A494" s="99" t="s">
        <v>0</v>
      </c>
      <c r="B494" s="101" t="s">
        <v>1</v>
      </c>
      <c r="C494" s="103" t="s">
        <v>2</v>
      </c>
      <c r="D494" s="105" t="s">
        <v>3</v>
      </c>
      <c r="E494" s="106"/>
      <c r="F494" s="107"/>
      <c r="G494" s="108" t="s">
        <v>4</v>
      </c>
    </row>
    <row r="495" spans="1:7" ht="16.2" thickBot="1" x14ac:dyDescent="0.35">
      <c r="A495" s="100"/>
      <c r="B495" s="102"/>
      <c r="C495" s="104"/>
      <c r="D495" s="75" t="s">
        <v>5</v>
      </c>
      <c r="E495" s="4" t="s">
        <v>6</v>
      </c>
      <c r="F495" s="76" t="s">
        <v>7</v>
      </c>
      <c r="G495" s="109"/>
    </row>
    <row r="496" spans="1:7" x14ac:dyDescent="0.3">
      <c r="A496" s="55" t="s">
        <v>183</v>
      </c>
      <c r="B496" s="59" t="s">
        <v>186</v>
      </c>
      <c r="C496" s="44">
        <v>140</v>
      </c>
      <c r="D496" s="51">
        <v>8.7799999999999994</v>
      </c>
      <c r="E496" s="44">
        <v>4.2300000000000004</v>
      </c>
      <c r="F496" s="51">
        <v>46.34</v>
      </c>
      <c r="G496" s="33">
        <v>98.56</v>
      </c>
    </row>
    <row r="497" spans="1:7" x14ac:dyDescent="0.3">
      <c r="A497" s="30" t="s">
        <v>184</v>
      </c>
      <c r="B497" s="29" t="s">
        <v>147</v>
      </c>
      <c r="C497" s="17">
        <v>30</v>
      </c>
      <c r="D497" s="15">
        <v>0.48</v>
      </c>
      <c r="E497" s="17">
        <v>16.88</v>
      </c>
      <c r="F497" s="15">
        <v>0.55000000000000004</v>
      </c>
      <c r="G497" s="31">
        <v>74.400000000000006</v>
      </c>
    </row>
    <row r="498" spans="1:7" x14ac:dyDescent="0.3">
      <c r="A498" s="30" t="s">
        <v>185</v>
      </c>
      <c r="B498" s="29"/>
      <c r="C498" s="17">
        <v>150</v>
      </c>
      <c r="D498" s="15">
        <v>4.2</v>
      </c>
      <c r="E498" s="17">
        <v>3.75</v>
      </c>
      <c r="F498" s="15">
        <v>7.05</v>
      </c>
      <c r="G498" s="31">
        <v>59.5</v>
      </c>
    </row>
    <row r="499" spans="1:7" x14ac:dyDescent="0.3">
      <c r="A499" s="30" t="s">
        <v>142</v>
      </c>
      <c r="B499" s="29"/>
      <c r="C499" s="17">
        <v>20</v>
      </c>
      <c r="D499" s="12">
        <v>5.34</v>
      </c>
      <c r="E499" s="12">
        <v>4.16</v>
      </c>
      <c r="F499" s="17">
        <v>0.06</v>
      </c>
      <c r="G499" s="12">
        <v>59</v>
      </c>
    </row>
    <row r="500" spans="1:7" ht="16.2" thickBot="1" x14ac:dyDescent="0.35">
      <c r="A500" s="30" t="s">
        <v>27</v>
      </c>
      <c r="B500" s="29"/>
      <c r="C500" s="17">
        <v>43</v>
      </c>
      <c r="D500" s="82">
        <v>0.39</v>
      </c>
      <c r="E500" s="17">
        <v>0.04</v>
      </c>
      <c r="F500" s="12">
        <v>5.03</v>
      </c>
      <c r="G500" s="31">
        <v>20.21</v>
      </c>
    </row>
    <row r="501" spans="1:7" ht="16.2" thickBot="1" x14ac:dyDescent="0.35">
      <c r="A501" s="87" t="s">
        <v>132</v>
      </c>
      <c r="B501" s="88"/>
      <c r="C501" s="89"/>
      <c r="D501" s="23">
        <f>SUM(D496:D500)</f>
        <v>19.190000000000001</v>
      </c>
      <c r="E501" s="23">
        <f>SUM(E496:E500)</f>
        <v>29.06</v>
      </c>
      <c r="F501" s="22">
        <f>SUM(F496:F500)</f>
        <v>59.03</v>
      </c>
      <c r="G501" s="23">
        <f>SUM(G496:G500)</f>
        <v>311.67</v>
      </c>
    </row>
    <row r="502" spans="1:7" ht="16.2" thickBot="1" x14ac:dyDescent="0.35">
      <c r="A502" s="87" t="s">
        <v>133</v>
      </c>
      <c r="B502" s="88"/>
      <c r="C502" s="88"/>
      <c r="D502" s="23">
        <f>SUM(D480,D490,D501,)</f>
        <v>48.290000000000006</v>
      </c>
      <c r="E502" s="23">
        <f>SUM(E480,E490,E501,)</f>
        <v>56.79</v>
      </c>
      <c r="F502" s="23">
        <f>SUM(F480,F490,F501,)</f>
        <v>158.55000000000001</v>
      </c>
      <c r="G502" s="23">
        <f>SUM(G480,G490,G501,)</f>
        <v>990.79</v>
      </c>
    </row>
    <row r="503" spans="1:7" x14ac:dyDescent="0.3">
      <c r="B503" s="65"/>
    </row>
    <row r="504" spans="1:7" x14ac:dyDescent="0.3">
      <c r="B504" s="65"/>
    </row>
    <row r="505" spans="1:7" x14ac:dyDescent="0.3">
      <c r="B505" s="65"/>
    </row>
    <row r="506" spans="1:7" x14ac:dyDescent="0.3">
      <c r="B506" s="65"/>
    </row>
    <row r="507" spans="1:7" x14ac:dyDescent="0.3">
      <c r="B507" s="65"/>
    </row>
    <row r="508" spans="1:7" x14ac:dyDescent="0.3">
      <c r="B508" s="65"/>
    </row>
    <row r="509" spans="1:7" x14ac:dyDescent="0.3">
      <c r="B509" s="65"/>
    </row>
    <row r="510" spans="1:7" x14ac:dyDescent="0.3">
      <c r="B510" s="65"/>
    </row>
    <row r="511" spans="1:7" x14ac:dyDescent="0.3">
      <c r="B511" s="65"/>
    </row>
    <row r="512" spans="1:7" x14ac:dyDescent="0.3">
      <c r="B512" s="65"/>
    </row>
    <row r="513" spans="1:7" x14ac:dyDescent="0.3">
      <c r="B513" s="65"/>
    </row>
    <row r="514" spans="1:7" x14ac:dyDescent="0.3">
      <c r="B514" s="65"/>
    </row>
    <row r="515" spans="1:7" x14ac:dyDescent="0.3">
      <c r="A515" s="1" t="s">
        <v>128</v>
      </c>
      <c r="B515" s="65"/>
    </row>
    <row r="516" spans="1:7" ht="16.2" thickBot="1" x14ac:dyDescent="0.35">
      <c r="A516" s="2"/>
      <c r="B516" s="65"/>
    </row>
    <row r="517" spans="1:7" ht="15.75" customHeight="1" x14ac:dyDescent="0.3">
      <c r="A517" s="90" t="s">
        <v>134</v>
      </c>
      <c r="B517" s="91"/>
      <c r="C517" s="91"/>
      <c r="D517" s="91"/>
      <c r="E517" s="91"/>
      <c r="F517" s="91"/>
      <c r="G517" s="92"/>
    </row>
    <row r="518" spans="1:7" x14ac:dyDescent="0.3">
      <c r="A518" s="93"/>
      <c r="B518" s="94"/>
      <c r="C518" s="94"/>
      <c r="D518" s="94"/>
      <c r="E518" s="94"/>
      <c r="F518" s="94"/>
      <c r="G518" s="95"/>
    </row>
    <row r="519" spans="1:7" ht="16.2" thickBot="1" x14ac:dyDescent="0.35">
      <c r="A519" s="96"/>
      <c r="B519" s="97"/>
      <c r="C519" s="97"/>
      <c r="D519" s="97"/>
      <c r="E519" s="97"/>
      <c r="F519" s="97"/>
      <c r="G519" s="98"/>
    </row>
    <row r="520" spans="1:7" ht="16.2" thickBot="1" x14ac:dyDescent="0.35">
      <c r="A520" s="99" t="s">
        <v>0</v>
      </c>
      <c r="B520" s="101" t="s">
        <v>1</v>
      </c>
      <c r="C520" s="103" t="s">
        <v>2</v>
      </c>
      <c r="D520" s="105" t="s">
        <v>3</v>
      </c>
      <c r="E520" s="106"/>
      <c r="F520" s="107"/>
      <c r="G520" s="108" t="s">
        <v>4</v>
      </c>
    </row>
    <row r="521" spans="1:7" ht="16.2" thickBot="1" x14ac:dyDescent="0.35">
      <c r="A521" s="100"/>
      <c r="B521" s="102"/>
      <c r="C521" s="104"/>
      <c r="D521" s="75" t="s">
        <v>5</v>
      </c>
      <c r="E521" s="4" t="s">
        <v>6</v>
      </c>
      <c r="F521" s="76" t="s">
        <v>7</v>
      </c>
      <c r="G521" s="109"/>
    </row>
    <row r="522" spans="1:7" x14ac:dyDescent="0.3">
      <c r="A522" s="49" t="s">
        <v>187</v>
      </c>
      <c r="B522" s="66" t="s">
        <v>190</v>
      </c>
      <c r="C522" s="34" t="s">
        <v>9</v>
      </c>
      <c r="D522" s="50">
        <v>12.5</v>
      </c>
      <c r="E522" s="51">
        <v>8.5299999999999994</v>
      </c>
      <c r="F522" s="50">
        <v>20.82</v>
      </c>
      <c r="G522" s="51">
        <v>209.99</v>
      </c>
    </row>
    <row r="523" spans="1:7" x14ac:dyDescent="0.3">
      <c r="A523" s="30" t="s">
        <v>188</v>
      </c>
      <c r="B523" s="52" t="s">
        <v>191</v>
      </c>
      <c r="C523" s="44">
        <v>30</v>
      </c>
      <c r="D523" s="48">
        <v>0.3</v>
      </c>
      <c r="E523" s="44">
        <v>0</v>
      </c>
      <c r="F523" s="48">
        <v>7.33</v>
      </c>
      <c r="G523" s="33">
        <v>23.83</v>
      </c>
    </row>
    <row r="524" spans="1:7" x14ac:dyDescent="0.3">
      <c r="A524" s="16" t="s">
        <v>36</v>
      </c>
      <c r="B524" s="52" t="s">
        <v>54</v>
      </c>
      <c r="C524" s="35" t="s">
        <v>12</v>
      </c>
      <c r="D524" s="47">
        <v>0</v>
      </c>
      <c r="E524" s="48">
        <v>0</v>
      </c>
      <c r="F524" s="47">
        <v>0</v>
      </c>
      <c r="G524" s="48">
        <v>0.01</v>
      </c>
    </row>
    <row r="525" spans="1:7" x14ac:dyDescent="0.3">
      <c r="A525" s="16" t="s">
        <v>149</v>
      </c>
      <c r="B525" s="52"/>
      <c r="C525" s="35" t="s">
        <v>189</v>
      </c>
      <c r="D525" s="83">
        <v>7.0000000000000007E-2</v>
      </c>
      <c r="E525" s="12">
        <v>0.4</v>
      </c>
      <c r="F525" s="17">
        <v>3.06</v>
      </c>
      <c r="G525" s="12">
        <v>17.16</v>
      </c>
    </row>
    <row r="526" spans="1:7" ht="16.2" thickBot="1" x14ac:dyDescent="0.35">
      <c r="A526" s="16" t="s">
        <v>24</v>
      </c>
      <c r="B526" s="52"/>
      <c r="C526" s="35" t="s">
        <v>9</v>
      </c>
      <c r="D526" s="47">
        <v>0.4</v>
      </c>
      <c r="E526" s="48">
        <v>0</v>
      </c>
      <c r="F526" s="47">
        <v>9.9</v>
      </c>
      <c r="G526" s="48">
        <v>40</v>
      </c>
    </row>
    <row r="527" spans="1:7" ht="16.2" thickBot="1" x14ac:dyDescent="0.35">
      <c r="A527" s="87" t="s">
        <v>132</v>
      </c>
      <c r="B527" s="88"/>
      <c r="C527" s="89"/>
      <c r="D527" s="22">
        <f>SUM(D522:D526)</f>
        <v>13.270000000000001</v>
      </c>
      <c r="E527" s="23">
        <f>SUM(E522:E526)</f>
        <v>8.93</v>
      </c>
      <c r="F527" s="22">
        <f>SUM(F522:F526)</f>
        <v>41.11</v>
      </c>
      <c r="G527" s="23">
        <f>SUM(G522:G526)</f>
        <v>290.99</v>
      </c>
    </row>
    <row r="528" spans="1:7" x14ac:dyDescent="0.3">
      <c r="A528" s="90" t="s">
        <v>33</v>
      </c>
      <c r="B528" s="91"/>
      <c r="C528" s="91"/>
      <c r="D528" s="91"/>
      <c r="E528" s="91"/>
      <c r="F528" s="91"/>
      <c r="G528" s="92"/>
    </row>
    <row r="529" spans="1:7" x14ac:dyDescent="0.3">
      <c r="A529" s="93"/>
      <c r="B529" s="94"/>
      <c r="C529" s="94"/>
      <c r="D529" s="94"/>
      <c r="E529" s="94"/>
      <c r="F529" s="94"/>
      <c r="G529" s="95"/>
    </row>
    <row r="530" spans="1:7" ht="16.2" thickBot="1" x14ac:dyDescent="0.35">
      <c r="A530" s="96"/>
      <c r="B530" s="97"/>
      <c r="C530" s="97"/>
      <c r="D530" s="97"/>
      <c r="E530" s="97"/>
      <c r="F530" s="97"/>
      <c r="G530" s="98"/>
    </row>
    <row r="531" spans="1:7" ht="16.2" thickBot="1" x14ac:dyDescent="0.35">
      <c r="A531" s="99" t="s">
        <v>0</v>
      </c>
      <c r="B531" s="101" t="s">
        <v>1</v>
      </c>
      <c r="C531" s="103" t="s">
        <v>2</v>
      </c>
      <c r="D531" s="105" t="s">
        <v>3</v>
      </c>
      <c r="E531" s="106"/>
      <c r="F531" s="107"/>
      <c r="G531" s="108" t="s">
        <v>4</v>
      </c>
    </row>
    <row r="532" spans="1:7" ht="16.2" thickBot="1" x14ac:dyDescent="0.35">
      <c r="A532" s="100"/>
      <c r="B532" s="102"/>
      <c r="C532" s="104"/>
      <c r="D532" s="75" t="s">
        <v>5</v>
      </c>
      <c r="E532" s="4" t="s">
        <v>6</v>
      </c>
      <c r="F532" s="76" t="s">
        <v>7</v>
      </c>
      <c r="G532" s="109"/>
    </row>
    <row r="533" spans="1:7" x14ac:dyDescent="0.3">
      <c r="A533" s="57" t="s">
        <v>220</v>
      </c>
      <c r="B533" s="58" t="s">
        <v>223</v>
      </c>
      <c r="C533" s="59" t="s">
        <v>9</v>
      </c>
      <c r="D533" s="47">
        <v>2.0499999999999998</v>
      </c>
      <c r="E533" s="51">
        <v>2.12</v>
      </c>
      <c r="F533" s="47">
        <v>8.0299999999999994</v>
      </c>
      <c r="G533" s="51">
        <v>58.13</v>
      </c>
    </row>
    <row r="534" spans="1:7" x14ac:dyDescent="0.3">
      <c r="A534" s="26" t="s">
        <v>40</v>
      </c>
      <c r="B534" s="25"/>
      <c r="C534" s="32" t="s">
        <v>10</v>
      </c>
      <c r="D534" s="14">
        <v>7.56</v>
      </c>
      <c r="E534" s="15">
        <v>6</v>
      </c>
      <c r="F534" s="14">
        <v>54.24</v>
      </c>
      <c r="G534" s="15">
        <v>95.8</v>
      </c>
    </row>
    <row r="535" spans="1:7" x14ac:dyDescent="0.3">
      <c r="A535" s="26" t="s">
        <v>193</v>
      </c>
      <c r="B535" s="69" t="s">
        <v>196</v>
      </c>
      <c r="C535" s="15">
        <v>145</v>
      </c>
      <c r="D535" s="14">
        <v>15.41</v>
      </c>
      <c r="E535" s="15">
        <v>4.53</v>
      </c>
      <c r="F535" s="14">
        <v>18.8</v>
      </c>
      <c r="G535" s="15">
        <v>117.67</v>
      </c>
    </row>
    <row r="536" spans="1:7" x14ac:dyDescent="0.3">
      <c r="A536" s="16" t="s">
        <v>197</v>
      </c>
      <c r="B536" s="69" t="s">
        <v>198</v>
      </c>
      <c r="C536" s="15">
        <v>30</v>
      </c>
      <c r="D536" s="14">
        <v>0.02</v>
      </c>
      <c r="E536" s="15">
        <v>0.11</v>
      </c>
      <c r="F536" s="14">
        <v>0.12</v>
      </c>
      <c r="G536" s="15">
        <v>1.52</v>
      </c>
    </row>
    <row r="537" spans="1:7" x14ac:dyDescent="0.3">
      <c r="A537" s="30" t="s">
        <v>140</v>
      </c>
      <c r="B537" s="29" t="s">
        <v>58</v>
      </c>
      <c r="C537" s="17">
        <v>100</v>
      </c>
      <c r="D537" s="15">
        <v>2.06</v>
      </c>
      <c r="E537" s="17">
        <v>0.1</v>
      </c>
      <c r="F537" s="15">
        <v>18.850000000000001</v>
      </c>
      <c r="G537" s="31">
        <v>84.56</v>
      </c>
    </row>
    <row r="538" spans="1:7" ht="16.2" thickBot="1" x14ac:dyDescent="0.35">
      <c r="A538" s="27" t="s">
        <v>170</v>
      </c>
      <c r="B538" s="38"/>
      <c r="C538" s="15">
        <v>125</v>
      </c>
      <c r="D538" s="63">
        <v>5.75</v>
      </c>
      <c r="E538" s="62">
        <v>3.13</v>
      </c>
      <c r="F538" s="63">
        <v>5.75</v>
      </c>
      <c r="G538" s="62">
        <v>73.75</v>
      </c>
    </row>
    <row r="539" spans="1:7" ht="16.2" thickBot="1" x14ac:dyDescent="0.35">
      <c r="A539" s="87" t="s">
        <v>132</v>
      </c>
      <c r="B539" s="88"/>
      <c r="C539" s="89"/>
      <c r="D539" s="22">
        <f>SUM(D533:D538)</f>
        <v>32.849999999999994</v>
      </c>
      <c r="E539" s="23">
        <f>SUM(E533:E538)</f>
        <v>15.990000000000002</v>
      </c>
      <c r="F539" s="22">
        <f>SUM(F533:F538)</f>
        <v>105.79000000000002</v>
      </c>
      <c r="G539" s="23">
        <f>SUM(G533:G538)</f>
        <v>431.43</v>
      </c>
    </row>
    <row r="540" spans="1:7" x14ac:dyDescent="0.3">
      <c r="A540" s="90" t="s">
        <v>31</v>
      </c>
      <c r="B540" s="91"/>
      <c r="C540" s="91"/>
      <c r="D540" s="91"/>
      <c r="E540" s="91"/>
      <c r="F540" s="91"/>
      <c r="G540" s="92"/>
    </row>
    <row r="541" spans="1:7" x14ac:dyDescent="0.3">
      <c r="A541" s="93"/>
      <c r="B541" s="94"/>
      <c r="C541" s="94"/>
      <c r="D541" s="94"/>
      <c r="E541" s="94"/>
      <c r="F541" s="94"/>
      <c r="G541" s="95"/>
    </row>
    <row r="542" spans="1:7" ht="16.2" thickBot="1" x14ac:dyDescent="0.35">
      <c r="A542" s="96"/>
      <c r="B542" s="97"/>
      <c r="C542" s="97"/>
      <c r="D542" s="97"/>
      <c r="E542" s="97"/>
      <c r="F542" s="97"/>
      <c r="G542" s="98"/>
    </row>
    <row r="543" spans="1:7" ht="16.2" thickBot="1" x14ac:dyDescent="0.35">
      <c r="A543" s="99" t="s">
        <v>0</v>
      </c>
      <c r="B543" s="101" t="s">
        <v>1</v>
      </c>
      <c r="C543" s="103" t="s">
        <v>2</v>
      </c>
      <c r="D543" s="105" t="s">
        <v>3</v>
      </c>
      <c r="E543" s="106"/>
      <c r="F543" s="107"/>
      <c r="G543" s="108" t="s">
        <v>4</v>
      </c>
    </row>
    <row r="544" spans="1:7" ht="16.2" thickBot="1" x14ac:dyDescent="0.35">
      <c r="A544" s="100"/>
      <c r="B544" s="102"/>
      <c r="C544" s="104"/>
      <c r="D544" s="75" t="s">
        <v>5</v>
      </c>
      <c r="E544" s="4" t="s">
        <v>6</v>
      </c>
      <c r="F544" s="76" t="s">
        <v>7</v>
      </c>
      <c r="G544" s="109"/>
    </row>
    <row r="545" spans="1:7" x14ac:dyDescent="0.3">
      <c r="A545" s="30" t="s">
        <v>199</v>
      </c>
      <c r="B545" s="37" t="s">
        <v>202</v>
      </c>
      <c r="C545" s="36" t="s">
        <v>9</v>
      </c>
      <c r="D545" s="10">
        <v>3.26</v>
      </c>
      <c r="E545" s="17">
        <v>2.7</v>
      </c>
      <c r="F545" s="10">
        <v>28.51</v>
      </c>
      <c r="G545" s="31">
        <v>180.49</v>
      </c>
    </row>
    <row r="546" spans="1:7" x14ac:dyDescent="0.3">
      <c r="A546" s="27" t="s">
        <v>39</v>
      </c>
      <c r="B546" s="28"/>
      <c r="C546" s="29" t="s">
        <v>10</v>
      </c>
      <c r="D546" s="15">
        <v>0.87</v>
      </c>
      <c r="E546" s="17">
        <v>4.5</v>
      </c>
      <c r="F546" s="15">
        <v>0.87</v>
      </c>
      <c r="G546" s="31">
        <v>48.3</v>
      </c>
    </row>
    <row r="547" spans="1:7" x14ac:dyDescent="0.3">
      <c r="A547" s="27" t="s">
        <v>200</v>
      </c>
      <c r="B547" s="28"/>
      <c r="C547" s="29" t="s">
        <v>9</v>
      </c>
      <c r="D547" s="15">
        <v>3.2</v>
      </c>
      <c r="E547" s="17">
        <v>0.4</v>
      </c>
      <c r="F547" s="15">
        <v>4.0999999999999996</v>
      </c>
      <c r="G547" s="31">
        <v>33</v>
      </c>
    </row>
    <row r="548" spans="1:7" ht="16.2" thickBot="1" x14ac:dyDescent="0.35">
      <c r="A548" s="27" t="s">
        <v>26</v>
      </c>
      <c r="B548" s="28"/>
      <c r="C548" s="29" t="s">
        <v>201</v>
      </c>
      <c r="D548" s="12">
        <v>0.27</v>
      </c>
      <c r="E548" s="17">
        <v>0.08</v>
      </c>
      <c r="F548" s="84">
        <v>6.84</v>
      </c>
      <c r="G548" s="31">
        <v>26.82</v>
      </c>
    </row>
    <row r="549" spans="1:7" ht="16.2" thickBot="1" x14ac:dyDescent="0.35">
      <c r="A549" s="87" t="s">
        <v>132</v>
      </c>
      <c r="B549" s="88"/>
      <c r="C549" s="89"/>
      <c r="D549" s="23">
        <f>SUM(D545:D548)</f>
        <v>7.6</v>
      </c>
      <c r="E549" s="23">
        <f>SUM(E545:E548)</f>
        <v>7.6800000000000006</v>
      </c>
      <c r="F549" s="22">
        <f>SUM(F545:F548)</f>
        <v>40.320000000000007</v>
      </c>
      <c r="G549" s="23">
        <f>SUM(G545:G548)</f>
        <v>288.61</v>
      </c>
    </row>
    <row r="550" spans="1:7" ht="16.2" thickBot="1" x14ac:dyDescent="0.35">
      <c r="A550" s="87" t="s">
        <v>133</v>
      </c>
      <c r="B550" s="88"/>
      <c r="C550" s="88"/>
      <c r="D550" s="23">
        <f>SUM(D527,D539,D549,)</f>
        <v>53.72</v>
      </c>
      <c r="E550" s="23">
        <f>SUM(E527,E539,E549,)</f>
        <v>32.6</v>
      </c>
      <c r="F550" s="23">
        <f>SUM(F527,F539,F549,)</f>
        <v>187.22000000000003</v>
      </c>
      <c r="G550" s="23">
        <f>SUM(G527,G539,G549,)</f>
        <v>1011.0300000000001</v>
      </c>
    </row>
    <row r="551" spans="1:7" x14ac:dyDescent="0.3">
      <c r="A551" s="39"/>
      <c r="B551" s="67"/>
      <c r="C551" s="39"/>
      <c r="D551" s="40"/>
      <c r="E551" s="40"/>
      <c r="F551" s="40"/>
      <c r="G551" s="40"/>
    </row>
    <row r="552" spans="1:7" x14ac:dyDescent="0.3">
      <c r="A552" s="39"/>
      <c r="B552" s="67"/>
      <c r="C552" s="39"/>
      <c r="D552" s="40"/>
      <c r="E552" s="40"/>
      <c r="F552" s="40"/>
      <c r="G552" s="40"/>
    </row>
    <row r="553" spans="1:7" x14ac:dyDescent="0.3">
      <c r="A553" s="39"/>
      <c r="B553" s="67"/>
      <c r="C553" s="39"/>
      <c r="D553" s="40"/>
      <c r="E553" s="40"/>
      <c r="F553" s="40"/>
      <c r="G553" s="40"/>
    </row>
    <row r="554" spans="1:7" x14ac:dyDescent="0.3">
      <c r="A554" s="39"/>
      <c r="B554" s="67"/>
      <c r="C554" s="39"/>
      <c r="D554" s="40"/>
      <c r="E554" s="40"/>
      <c r="F554" s="40"/>
      <c r="G554" s="40"/>
    </row>
    <row r="555" spans="1:7" x14ac:dyDescent="0.3">
      <c r="A555" s="39"/>
      <c r="B555" s="67"/>
      <c r="C555" s="39"/>
      <c r="D555" s="40"/>
      <c r="E555" s="40"/>
      <c r="F555" s="40"/>
      <c r="G555" s="40"/>
    </row>
    <row r="556" spans="1:7" x14ac:dyDescent="0.3">
      <c r="A556" s="39"/>
      <c r="B556" s="67"/>
      <c r="C556" s="39"/>
      <c r="D556" s="40"/>
      <c r="E556" s="40"/>
      <c r="F556" s="40"/>
      <c r="G556" s="40"/>
    </row>
    <row r="557" spans="1:7" x14ac:dyDescent="0.3">
      <c r="B557" s="65"/>
    </row>
    <row r="558" spans="1:7" x14ac:dyDescent="0.3">
      <c r="B558" s="65"/>
    </row>
    <row r="559" spans="1:7" x14ac:dyDescent="0.3">
      <c r="B559" s="65"/>
    </row>
    <row r="560" spans="1:7" x14ac:dyDescent="0.3">
      <c r="B560" s="65"/>
    </row>
    <row r="561" spans="1:7" x14ac:dyDescent="0.3">
      <c r="B561" s="65"/>
    </row>
    <row r="562" spans="1:7" x14ac:dyDescent="0.3">
      <c r="B562" s="65"/>
    </row>
    <row r="563" spans="1:7" x14ac:dyDescent="0.3">
      <c r="A563" s="1" t="s">
        <v>129</v>
      </c>
      <c r="B563" s="65"/>
    </row>
    <row r="564" spans="1:7" ht="16.2" thickBot="1" x14ac:dyDescent="0.35">
      <c r="A564" s="2"/>
      <c r="B564" s="65"/>
    </row>
    <row r="565" spans="1:7" ht="15.75" customHeight="1" x14ac:dyDescent="0.3">
      <c r="A565" s="90" t="s">
        <v>134</v>
      </c>
      <c r="B565" s="91"/>
      <c r="C565" s="91"/>
      <c r="D565" s="91"/>
      <c r="E565" s="91"/>
      <c r="F565" s="91"/>
      <c r="G565" s="92"/>
    </row>
    <row r="566" spans="1:7" x14ac:dyDescent="0.3">
      <c r="A566" s="93"/>
      <c r="B566" s="94"/>
      <c r="C566" s="94"/>
      <c r="D566" s="94"/>
      <c r="E566" s="94"/>
      <c r="F566" s="94"/>
      <c r="G566" s="95"/>
    </row>
    <row r="567" spans="1:7" ht="16.2" thickBot="1" x14ac:dyDescent="0.35">
      <c r="A567" s="96"/>
      <c r="B567" s="97"/>
      <c r="C567" s="97"/>
      <c r="D567" s="97"/>
      <c r="E567" s="97"/>
      <c r="F567" s="97"/>
      <c r="G567" s="98"/>
    </row>
    <row r="568" spans="1:7" ht="16.2" thickBot="1" x14ac:dyDescent="0.35">
      <c r="A568" s="99" t="s">
        <v>0</v>
      </c>
      <c r="B568" s="101" t="s">
        <v>1</v>
      </c>
      <c r="C568" s="103" t="s">
        <v>2</v>
      </c>
      <c r="D568" s="105" t="s">
        <v>3</v>
      </c>
      <c r="E568" s="106"/>
      <c r="F568" s="107"/>
      <c r="G568" s="108" t="s">
        <v>4</v>
      </c>
    </row>
    <row r="569" spans="1:7" ht="16.2" thickBot="1" x14ac:dyDescent="0.35">
      <c r="A569" s="100"/>
      <c r="B569" s="102"/>
      <c r="C569" s="104"/>
      <c r="D569" s="75" t="s">
        <v>5</v>
      </c>
      <c r="E569" s="4" t="s">
        <v>6</v>
      </c>
      <c r="F569" s="76" t="s">
        <v>7</v>
      </c>
      <c r="G569" s="109"/>
    </row>
    <row r="570" spans="1:7" ht="31.2" x14ac:dyDescent="0.3">
      <c r="A570" s="85" t="s">
        <v>203</v>
      </c>
      <c r="B570" s="66" t="s">
        <v>143</v>
      </c>
      <c r="C570" s="34" t="s">
        <v>12</v>
      </c>
      <c r="D570" s="50">
        <v>9.8000000000000007</v>
      </c>
      <c r="E570" s="51">
        <v>11.67</v>
      </c>
      <c r="F570" s="50">
        <v>27.8</v>
      </c>
      <c r="G570" s="51">
        <v>120.83</v>
      </c>
    </row>
    <row r="571" spans="1:7" x14ac:dyDescent="0.3">
      <c r="A571" s="68" t="s">
        <v>32</v>
      </c>
      <c r="B571" s="29" t="s">
        <v>54</v>
      </c>
      <c r="C571" s="35" t="s">
        <v>12</v>
      </c>
      <c r="D571" s="47">
        <v>0</v>
      </c>
      <c r="E571" s="48">
        <v>0</v>
      </c>
      <c r="F571" s="47">
        <v>0</v>
      </c>
      <c r="G571" s="48">
        <v>0.01</v>
      </c>
    </row>
    <row r="572" spans="1:7" x14ac:dyDescent="0.3">
      <c r="A572" s="16" t="s">
        <v>8</v>
      </c>
      <c r="B572" s="29"/>
      <c r="C572" s="35" t="s">
        <v>9</v>
      </c>
      <c r="D572" s="14">
        <v>1</v>
      </c>
      <c r="E572" s="15">
        <v>0.4</v>
      </c>
      <c r="F572" s="14">
        <v>23.4</v>
      </c>
      <c r="G572" s="15">
        <v>92</v>
      </c>
    </row>
    <row r="573" spans="1:7" ht="16.2" thickBot="1" x14ac:dyDescent="0.35">
      <c r="A573" s="16" t="s">
        <v>44</v>
      </c>
      <c r="B573" s="32"/>
      <c r="C573" s="35" t="s">
        <v>10</v>
      </c>
      <c r="D573" s="14">
        <v>2.46</v>
      </c>
      <c r="E573" s="15">
        <v>6.06</v>
      </c>
      <c r="F573" s="14">
        <v>19.649999999999999</v>
      </c>
      <c r="G573" s="15">
        <v>103.1</v>
      </c>
    </row>
    <row r="574" spans="1:7" ht="16.2" thickBot="1" x14ac:dyDescent="0.35">
      <c r="A574" s="87" t="s">
        <v>132</v>
      </c>
      <c r="B574" s="88"/>
      <c r="C574" s="89"/>
      <c r="D574" s="22">
        <f>SUM(D570:D573)</f>
        <v>13.260000000000002</v>
      </c>
      <c r="E574" s="23">
        <f>SUM(E570:E573)</f>
        <v>18.13</v>
      </c>
      <c r="F574" s="22">
        <f>SUM(F570:F573)</f>
        <v>70.849999999999994</v>
      </c>
      <c r="G574" s="23">
        <f>SUM(G570:G573)</f>
        <v>315.94</v>
      </c>
    </row>
    <row r="575" spans="1:7" x14ac:dyDescent="0.3">
      <c r="A575" s="90" t="s">
        <v>33</v>
      </c>
      <c r="B575" s="91"/>
      <c r="C575" s="91"/>
      <c r="D575" s="91"/>
      <c r="E575" s="91"/>
      <c r="F575" s="91"/>
      <c r="G575" s="92"/>
    </row>
    <row r="576" spans="1:7" x14ac:dyDescent="0.3">
      <c r="A576" s="93"/>
      <c r="B576" s="94"/>
      <c r="C576" s="94"/>
      <c r="D576" s="94"/>
      <c r="E576" s="94"/>
      <c r="F576" s="94"/>
      <c r="G576" s="95"/>
    </row>
    <row r="577" spans="1:7" ht="16.2" thickBot="1" x14ac:dyDescent="0.35">
      <c r="A577" s="96"/>
      <c r="B577" s="97"/>
      <c r="C577" s="97"/>
      <c r="D577" s="97"/>
      <c r="E577" s="97"/>
      <c r="F577" s="97"/>
      <c r="G577" s="98"/>
    </row>
    <row r="578" spans="1:7" ht="16.2" thickBot="1" x14ac:dyDescent="0.35">
      <c r="A578" s="99" t="s">
        <v>0</v>
      </c>
      <c r="B578" s="101" t="s">
        <v>1</v>
      </c>
      <c r="C578" s="103" t="s">
        <v>2</v>
      </c>
      <c r="D578" s="105" t="s">
        <v>3</v>
      </c>
      <c r="E578" s="106"/>
      <c r="F578" s="107"/>
      <c r="G578" s="108" t="s">
        <v>4</v>
      </c>
    </row>
    <row r="579" spans="1:7" ht="16.2" thickBot="1" x14ac:dyDescent="0.35">
      <c r="A579" s="100"/>
      <c r="B579" s="102"/>
      <c r="C579" s="104"/>
      <c r="D579" s="75" t="s">
        <v>5</v>
      </c>
      <c r="E579" s="4" t="s">
        <v>6</v>
      </c>
      <c r="F579" s="76" t="s">
        <v>7</v>
      </c>
      <c r="G579" s="109"/>
    </row>
    <row r="580" spans="1:7" x14ac:dyDescent="0.3">
      <c r="A580" s="57" t="s">
        <v>204</v>
      </c>
      <c r="B580" s="58" t="s">
        <v>143</v>
      </c>
      <c r="C580" s="59" t="s">
        <v>9</v>
      </c>
      <c r="D580" s="47">
        <v>4.4400000000000004</v>
      </c>
      <c r="E580" s="51">
        <v>4.1020000000000003</v>
      </c>
      <c r="F580" s="47">
        <v>4.4400000000000004</v>
      </c>
      <c r="G580" s="51">
        <v>33.67</v>
      </c>
    </row>
    <row r="581" spans="1:7" x14ac:dyDescent="0.3">
      <c r="A581" s="26" t="s">
        <v>92</v>
      </c>
      <c r="B581" s="25" t="s">
        <v>91</v>
      </c>
      <c r="C581" s="32" t="s">
        <v>9</v>
      </c>
      <c r="D581" s="14">
        <v>15.52</v>
      </c>
      <c r="E581" s="15">
        <v>6.93</v>
      </c>
      <c r="F581" s="14">
        <v>5.05</v>
      </c>
      <c r="G581" s="15">
        <v>164.67</v>
      </c>
    </row>
    <row r="582" spans="1:7" ht="31.2" x14ac:dyDescent="0.3">
      <c r="A582" s="60" t="s">
        <v>94</v>
      </c>
      <c r="B582" s="58" t="s">
        <v>95</v>
      </c>
      <c r="C582" s="70" t="s">
        <v>11</v>
      </c>
      <c r="D582" s="47">
        <v>0.63</v>
      </c>
      <c r="E582" s="48">
        <v>3.59</v>
      </c>
      <c r="F582" s="47">
        <v>4.6900000000000004</v>
      </c>
      <c r="G582" s="48">
        <v>53.6</v>
      </c>
    </row>
    <row r="583" spans="1:7" x14ac:dyDescent="0.3">
      <c r="A583" s="26" t="s">
        <v>93</v>
      </c>
      <c r="B583" s="25" t="s">
        <v>58</v>
      </c>
      <c r="C583" s="15">
        <v>50</v>
      </c>
      <c r="D583" s="14">
        <v>1.03</v>
      </c>
      <c r="E583" s="15">
        <v>0.05</v>
      </c>
      <c r="F583" s="14">
        <v>9.42</v>
      </c>
      <c r="G583" s="15">
        <v>42.28</v>
      </c>
    </row>
    <row r="584" spans="1:7" ht="31.8" thickBot="1" x14ac:dyDescent="0.35">
      <c r="A584" s="43" t="s">
        <v>96</v>
      </c>
      <c r="B584" s="54" t="s">
        <v>97</v>
      </c>
      <c r="C584" s="52" t="s">
        <v>28</v>
      </c>
      <c r="D584" s="47">
        <v>1.05</v>
      </c>
      <c r="E584" s="48">
        <v>4.7699999999999996</v>
      </c>
      <c r="F584" s="47">
        <v>6.26</v>
      </c>
      <c r="G584" s="48">
        <v>67.64</v>
      </c>
    </row>
    <row r="585" spans="1:7" ht="16.2" thickBot="1" x14ac:dyDescent="0.35">
      <c r="A585" s="87" t="s">
        <v>132</v>
      </c>
      <c r="B585" s="88"/>
      <c r="C585" s="89"/>
      <c r="D585" s="22">
        <f>SUM(D580:D584)</f>
        <v>22.67</v>
      </c>
      <c r="E585" s="23">
        <f>SUM(E580:E584)</f>
        <v>19.442</v>
      </c>
      <c r="F585" s="22">
        <f>SUM(F580:F584)</f>
        <v>29.86</v>
      </c>
      <c r="G585" s="23">
        <f>SUM(G580:G584)</f>
        <v>361.85999999999996</v>
      </c>
    </row>
    <row r="586" spans="1:7" x14ac:dyDescent="0.3">
      <c r="A586" s="90" t="s">
        <v>31</v>
      </c>
      <c r="B586" s="91"/>
      <c r="C586" s="91"/>
      <c r="D586" s="91"/>
      <c r="E586" s="91"/>
      <c r="F586" s="91"/>
      <c r="G586" s="92"/>
    </row>
    <row r="587" spans="1:7" x14ac:dyDescent="0.3">
      <c r="A587" s="93"/>
      <c r="B587" s="94"/>
      <c r="C587" s="94"/>
      <c r="D587" s="94"/>
      <c r="E587" s="94"/>
      <c r="F587" s="94"/>
      <c r="G587" s="95"/>
    </row>
    <row r="588" spans="1:7" ht="16.2" thickBot="1" x14ac:dyDescent="0.35">
      <c r="A588" s="96"/>
      <c r="B588" s="97"/>
      <c r="C588" s="97"/>
      <c r="D588" s="97"/>
      <c r="E588" s="97"/>
      <c r="F588" s="97"/>
      <c r="G588" s="98"/>
    </row>
    <row r="589" spans="1:7" ht="16.2" thickBot="1" x14ac:dyDescent="0.35">
      <c r="A589" s="99" t="s">
        <v>0</v>
      </c>
      <c r="B589" s="101" t="s">
        <v>1</v>
      </c>
      <c r="C589" s="103" t="s">
        <v>2</v>
      </c>
      <c r="D589" s="105" t="s">
        <v>3</v>
      </c>
      <c r="E589" s="106"/>
      <c r="F589" s="107"/>
      <c r="G589" s="108" t="s">
        <v>4</v>
      </c>
    </row>
    <row r="590" spans="1:7" ht="16.2" thickBot="1" x14ac:dyDescent="0.35">
      <c r="A590" s="100"/>
      <c r="B590" s="102"/>
      <c r="C590" s="104"/>
      <c r="D590" s="75" t="s">
        <v>5</v>
      </c>
      <c r="E590" s="4" t="s">
        <v>6</v>
      </c>
      <c r="F590" s="76" t="s">
        <v>7</v>
      </c>
      <c r="G590" s="109"/>
    </row>
    <row r="591" spans="1:7" x14ac:dyDescent="0.3">
      <c r="A591" s="30" t="s">
        <v>78</v>
      </c>
      <c r="B591" s="36" t="s">
        <v>208</v>
      </c>
      <c r="C591" s="36" t="s">
        <v>14</v>
      </c>
      <c r="D591" s="10">
        <v>14.85</v>
      </c>
      <c r="E591" s="17">
        <v>17.5</v>
      </c>
      <c r="F591" s="10">
        <v>6.62</v>
      </c>
      <c r="G591" s="31">
        <v>143.54</v>
      </c>
    </row>
    <row r="592" spans="1:7" x14ac:dyDescent="0.3">
      <c r="A592" s="30" t="s">
        <v>40</v>
      </c>
      <c r="B592" s="32"/>
      <c r="C592" s="32" t="s">
        <v>10</v>
      </c>
      <c r="D592" s="14">
        <v>7.56</v>
      </c>
      <c r="E592" s="15">
        <v>6</v>
      </c>
      <c r="F592" s="14">
        <v>54.24</v>
      </c>
      <c r="G592" s="15">
        <v>90.8</v>
      </c>
    </row>
    <row r="593" spans="1:7" x14ac:dyDescent="0.3">
      <c r="A593" s="30" t="s">
        <v>205</v>
      </c>
      <c r="B593" s="32"/>
      <c r="C593" s="32" t="s">
        <v>23</v>
      </c>
      <c r="D593" s="14">
        <v>0.28000000000000003</v>
      </c>
      <c r="E593" s="15">
        <v>0</v>
      </c>
      <c r="F593" s="14">
        <v>1.1200000000000001</v>
      </c>
      <c r="G593" s="15">
        <v>5.6</v>
      </c>
    </row>
    <row r="594" spans="1:7" x14ac:dyDescent="0.3">
      <c r="A594" s="30" t="s">
        <v>206</v>
      </c>
      <c r="B594" s="32"/>
      <c r="C594" s="32" t="s">
        <v>23</v>
      </c>
      <c r="D594" s="14">
        <v>0.4</v>
      </c>
      <c r="E594" s="15">
        <v>0.16</v>
      </c>
      <c r="F594" s="14">
        <v>2.3199999999999998</v>
      </c>
      <c r="G594" s="15">
        <v>10.8</v>
      </c>
    </row>
    <row r="595" spans="1:7" x14ac:dyDescent="0.3">
      <c r="A595" s="30" t="s">
        <v>207</v>
      </c>
      <c r="B595" s="29"/>
      <c r="C595" s="29" t="s">
        <v>12</v>
      </c>
      <c r="D595" s="14">
        <v>0</v>
      </c>
      <c r="E595" s="15">
        <v>0</v>
      </c>
      <c r="F595" s="14">
        <v>0</v>
      </c>
      <c r="G595" s="15">
        <v>0.01</v>
      </c>
    </row>
    <row r="596" spans="1:7" ht="16.2" thickBot="1" x14ac:dyDescent="0.35">
      <c r="A596" s="30" t="s">
        <v>24</v>
      </c>
      <c r="B596" s="29"/>
      <c r="C596" s="17">
        <v>75</v>
      </c>
      <c r="D596" s="12">
        <v>0.3</v>
      </c>
      <c r="E596" s="17">
        <v>0</v>
      </c>
      <c r="F596" s="12">
        <v>7.43</v>
      </c>
      <c r="G596" s="31">
        <v>30</v>
      </c>
    </row>
    <row r="597" spans="1:7" ht="16.2" thickBot="1" x14ac:dyDescent="0.35">
      <c r="A597" s="87" t="s">
        <v>132</v>
      </c>
      <c r="B597" s="88"/>
      <c r="C597" s="89"/>
      <c r="D597" s="23">
        <f>SUM(D591:D596)</f>
        <v>23.39</v>
      </c>
      <c r="E597" s="23">
        <f>SUM(E591:E596)</f>
        <v>23.66</v>
      </c>
      <c r="F597" s="22">
        <f>SUM(F591:F596)</f>
        <v>71.72999999999999</v>
      </c>
      <c r="G597" s="23">
        <f>SUM(G591:G596)</f>
        <v>280.75</v>
      </c>
    </row>
    <row r="598" spans="1:7" ht="16.2" thickBot="1" x14ac:dyDescent="0.35">
      <c r="A598" s="87" t="s">
        <v>133</v>
      </c>
      <c r="B598" s="88"/>
      <c r="C598" s="88"/>
      <c r="D598" s="23">
        <f>SUM(D574,D585,D597,)</f>
        <v>59.320000000000007</v>
      </c>
      <c r="E598" s="23">
        <f>SUM(E574,E585,E597,)</f>
        <v>61.231999999999999</v>
      </c>
      <c r="F598" s="23">
        <f>SUM(F574,F585,F597,)</f>
        <v>172.44</v>
      </c>
      <c r="G598" s="23">
        <f>SUM(G574,G585,G597,)</f>
        <v>958.55</v>
      </c>
    </row>
    <row r="599" spans="1:7" x14ac:dyDescent="0.3">
      <c r="B599" s="65"/>
    </row>
    <row r="600" spans="1:7" x14ac:dyDescent="0.3">
      <c r="B600" s="65"/>
    </row>
    <row r="601" spans="1:7" x14ac:dyDescent="0.3">
      <c r="B601" s="65"/>
    </row>
    <row r="602" spans="1:7" x14ac:dyDescent="0.3">
      <c r="B602" s="65"/>
    </row>
    <row r="603" spans="1:7" x14ac:dyDescent="0.3">
      <c r="B603" s="65"/>
    </row>
    <row r="604" spans="1:7" x14ac:dyDescent="0.3">
      <c r="B604" s="65"/>
    </row>
    <row r="605" spans="1:7" x14ac:dyDescent="0.3">
      <c r="B605" s="65"/>
    </row>
    <row r="606" spans="1:7" x14ac:dyDescent="0.3">
      <c r="B606" s="65"/>
    </row>
    <row r="607" spans="1:7" x14ac:dyDescent="0.3">
      <c r="B607" s="65"/>
    </row>
    <row r="608" spans="1:7" x14ac:dyDescent="0.3">
      <c r="A608" s="1" t="s">
        <v>130</v>
      </c>
      <c r="B608" s="65"/>
    </row>
    <row r="609" spans="1:7" ht="16.2" thickBot="1" x14ac:dyDescent="0.35">
      <c r="A609" s="2"/>
      <c r="B609" s="65"/>
    </row>
    <row r="610" spans="1:7" ht="15.75" customHeight="1" x14ac:dyDescent="0.3">
      <c r="A610" s="90" t="s">
        <v>134</v>
      </c>
      <c r="B610" s="91"/>
      <c r="C610" s="91"/>
      <c r="D610" s="91"/>
      <c r="E610" s="91"/>
      <c r="F610" s="91"/>
      <c r="G610" s="92"/>
    </row>
    <row r="611" spans="1:7" x14ac:dyDescent="0.3">
      <c r="A611" s="93"/>
      <c r="B611" s="94"/>
      <c r="C611" s="94"/>
      <c r="D611" s="94"/>
      <c r="E611" s="94"/>
      <c r="F611" s="94"/>
      <c r="G611" s="95"/>
    </row>
    <row r="612" spans="1:7" ht="16.2" thickBot="1" x14ac:dyDescent="0.35">
      <c r="A612" s="96"/>
      <c r="B612" s="97"/>
      <c r="C612" s="97"/>
      <c r="D612" s="97"/>
      <c r="E612" s="97"/>
      <c r="F612" s="97"/>
      <c r="G612" s="98"/>
    </row>
    <row r="613" spans="1:7" ht="16.2" thickBot="1" x14ac:dyDescent="0.35">
      <c r="A613" s="99" t="s">
        <v>0</v>
      </c>
      <c r="B613" s="101" t="s">
        <v>1</v>
      </c>
      <c r="C613" s="103" t="s">
        <v>2</v>
      </c>
      <c r="D613" s="105" t="s">
        <v>3</v>
      </c>
      <c r="E613" s="106"/>
      <c r="F613" s="107"/>
      <c r="G613" s="108" t="s">
        <v>4</v>
      </c>
    </row>
    <row r="614" spans="1:7" ht="16.2" thickBot="1" x14ac:dyDescent="0.35">
      <c r="A614" s="100"/>
      <c r="B614" s="102"/>
      <c r="C614" s="104"/>
      <c r="D614" s="75" t="s">
        <v>5</v>
      </c>
      <c r="E614" s="4" t="s">
        <v>6</v>
      </c>
      <c r="F614" s="76" t="s">
        <v>7</v>
      </c>
      <c r="G614" s="109"/>
    </row>
    <row r="615" spans="1:7" ht="31.2" x14ac:dyDescent="0.3">
      <c r="A615" s="49" t="s">
        <v>107</v>
      </c>
      <c r="B615" s="66" t="s">
        <v>98</v>
      </c>
      <c r="C615" s="34" t="s">
        <v>12</v>
      </c>
      <c r="D615" s="50">
        <v>4.8499999999999996</v>
      </c>
      <c r="E615" s="51">
        <v>2.97</v>
      </c>
      <c r="F615" s="50">
        <v>28.92</v>
      </c>
      <c r="G615" s="51">
        <v>181.88</v>
      </c>
    </row>
    <row r="616" spans="1:7" x14ac:dyDescent="0.3">
      <c r="A616" s="16" t="s">
        <v>209</v>
      </c>
      <c r="B616" s="52" t="s">
        <v>210</v>
      </c>
      <c r="C616" s="35" t="s">
        <v>23</v>
      </c>
      <c r="D616" s="47">
        <v>2.48</v>
      </c>
      <c r="E616" s="48">
        <v>6.74</v>
      </c>
      <c r="F616" s="47">
        <v>5.76</v>
      </c>
      <c r="G616" s="48">
        <v>93.7</v>
      </c>
    </row>
    <row r="617" spans="1:7" x14ac:dyDescent="0.3">
      <c r="A617" s="16" t="s">
        <v>45</v>
      </c>
      <c r="B617" s="29" t="s">
        <v>54</v>
      </c>
      <c r="C617" s="35" t="s">
        <v>9</v>
      </c>
      <c r="D617" s="14">
        <v>0</v>
      </c>
      <c r="E617" s="15">
        <v>0</v>
      </c>
      <c r="F617" s="14">
        <v>0</v>
      </c>
      <c r="G617" s="15">
        <v>0.01</v>
      </c>
    </row>
    <row r="618" spans="1:7" ht="16.2" thickBot="1" x14ac:dyDescent="0.35">
      <c r="A618" s="16" t="s">
        <v>165</v>
      </c>
      <c r="B618" s="70"/>
      <c r="C618" s="35" t="s">
        <v>11</v>
      </c>
      <c r="D618" s="47">
        <v>0.45</v>
      </c>
      <c r="E618" s="48">
        <v>0.2</v>
      </c>
      <c r="F618" s="47">
        <v>4.8499999999999996</v>
      </c>
      <c r="G618" s="48">
        <v>20</v>
      </c>
    </row>
    <row r="619" spans="1:7" ht="16.2" thickBot="1" x14ac:dyDescent="0.35">
      <c r="A619" s="87" t="s">
        <v>132</v>
      </c>
      <c r="B619" s="88"/>
      <c r="C619" s="89"/>
      <c r="D619" s="22">
        <f>SUM(D615:D618)</f>
        <v>7.78</v>
      </c>
      <c r="E619" s="23">
        <f>SUM(E615:E618)</f>
        <v>9.91</v>
      </c>
      <c r="F619" s="22">
        <f>SUM(F615:F618)</f>
        <v>39.53</v>
      </c>
      <c r="G619" s="23">
        <f>SUM(G615:G618)</f>
        <v>295.58999999999997</v>
      </c>
    </row>
    <row r="620" spans="1:7" x14ac:dyDescent="0.3">
      <c r="A620" s="90" t="s">
        <v>33</v>
      </c>
      <c r="B620" s="91"/>
      <c r="C620" s="91"/>
      <c r="D620" s="91"/>
      <c r="E620" s="91"/>
      <c r="F620" s="91"/>
      <c r="G620" s="92"/>
    </row>
    <row r="621" spans="1:7" x14ac:dyDescent="0.3">
      <c r="A621" s="93"/>
      <c r="B621" s="94"/>
      <c r="C621" s="94"/>
      <c r="D621" s="94"/>
      <c r="E621" s="94"/>
      <c r="F621" s="94"/>
      <c r="G621" s="95"/>
    </row>
    <row r="622" spans="1:7" ht="16.2" thickBot="1" x14ac:dyDescent="0.35">
      <c r="A622" s="96"/>
      <c r="B622" s="97"/>
      <c r="C622" s="97"/>
      <c r="D622" s="97"/>
      <c r="E622" s="97"/>
      <c r="F622" s="97"/>
      <c r="G622" s="98"/>
    </row>
    <row r="623" spans="1:7" ht="16.2" thickBot="1" x14ac:dyDescent="0.35">
      <c r="A623" s="99" t="s">
        <v>0</v>
      </c>
      <c r="B623" s="101" t="s">
        <v>1</v>
      </c>
      <c r="C623" s="103" t="s">
        <v>2</v>
      </c>
      <c r="D623" s="105" t="s">
        <v>3</v>
      </c>
      <c r="E623" s="106"/>
      <c r="F623" s="107"/>
      <c r="G623" s="108" t="s">
        <v>4</v>
      </c>
    </row>
    <row r="624" spans="1:7" ht="16.2" thickBot="1" x14ac:dyDescent="0.35">
      <c r="A624" s="100"/>
      <c r="B624" s="102"/>
      <c r="C624" s="104"/>
      <c r="D624" s="75" t="s">
        <v>5</v>
      </c>
      <c r="E624" s="4" t="s">
        <v>6</v>
      </c>
      <c r="F624" s="76" t="s">
        <v>7</v>
      </c>
      <c r="G624" s="109"/>
    </row>
    <row r="625" spans="1:7" ht="31.2" x14ac:dyDescent="0.3">
      <c r="A625" s="57" t="s">
        <v>99</v>
      </c>
      <c r="B625" s="58" t="s">
        <v>100</v>
      </c>
      <c r="C625" s="59" t="s">
        <v>9</v>
      </c>
      <c r="D625" s="47">
        <v>0.99</v>
      </c>
      <c r="E625" s="51">
        <v>2.1</v>
      </c>
      <c r="F625" s="47">
        <v>7.5</v>
      </c>
      <c r="G625" s="51">
        <v>52.82</v>
      </c>
    </row>
    <row r="626" spans="1:7" x14ac:dyDescent="0.3">
      <c r="A626" s="26" t="s">
        <v>40</v>
      </c>
      <c r="B626" s="25"/>
      <c r="C626" s="32" t="s">
        <v>10</v>
      </c>
      <c r="D626" s="14">
        <v>7.56</v>
      </c>
      <c r="E626" s="15">
        <v>6</v>
      </c>
      <c r="F626" s="14">
        <v>54.24</v>
      </c>
      <c r="G626" s="15">
        <v>90.8</v>
      </c>
    </row>
    <row r="627" spans="1:7" x14ac:dyDescent="0.3">
      <c r="A627" s="71" t="s">
        <v>211</v>
      </c>
      <c r="B627" s="58" t="s">
        <v>214</v>
      </c>
      <c r="C627" s="48">
        <v>100</v>
      </c>
      <c r="D627" s="47">
        <v>21.1</v>
      </c>
      <c r="E627" s="48">
        <v>10.53</v>
      </c>
      <c r="F627" s="47">
        <v>4.51</v>
      </c>
      <c r="G627" s="48">
        <v>126.81</v>
      </c>
    </row>
    <row r="628" spans="1:7" x14ac:dyDescent="0.3">
      <c r="A628" s="27" t="s">
        <v>212</v>
      </c>
      <c r="B628" s="54" t="s">
        <v>65</v>
      </c>
      <c r="C628" s="48">
        <v>60</v>
      </c>
      <c r="D628" s="44">
        <v>2.25</v>
      </c>
      <c r="E628" s="45">
        <v>0.1</v>
      </c>
      <c r="F628" s="44">
        <v>19.579999999999998</v>
      </c>
      <c r="G628" s="45">
        <v>78.25</v>
      </c>
    </row>
    <row r="629" spans="1:7" ht="31.8" thickBot="1" x14ac:dyDescent="0.35">
      <c r="A629" s="43" t="s">
        <v>213</v>
      </c>
      <c r="B629" s="54" t="s">
        <v>215</v>
      </c>
      <c r="C629" s="48">
        <v>90</v>
      </c>
      <c r="D629" s="44">
        <v>10.6</v>
      </c>
      <c r="E629" s="45">
        <v>17.079999999999998</v>
      </c>
      <c r="F629" s="44">
        <v>39.15</v>
      </c>
      <c r="G629" s="45">
        <v>87.86</v>
      </c>
    </row>
    <row r="630" spans="1:7" ht="16.2" thickBot="1" x14ac:dyDescent="0.35">
      <c r="A630" s="87" t="s">
        <v>132</v>
      </c>
      <c r="B630" s="88"/>
      <c r="C630" s="89"/>
      <c r="D630" s="22">
        <f>SUM(D625:D629)</f>
        <v>42.5</v>
      </c>
      <c r="E630" s="23">
        <f>SUM(E625:E629)</f>
        <v>35.81</v>
      </c>
      <c r="F630" s="22">
        <f>SUM(F625:F629)</f>
        <v>124.97999999999999</v>
      </c>
      <c r="G630" s="23">
        <f>SUM(G625:G629)</f>
        <v>436.54</v>
      </c>
    </row>
    <row r="631" spans="1:7" x14ac:dyDescent="0.3">
      <c r="A631" s="90" t="s">
        <v>31</v>
      </c>
      <c r="B631" s="91"/>
      <c r="C631" s="91"/>
      <c r="D631" s="91"/>
      <c r="E631" s="91"/>
      <c r="F631" s="91"/>
      <c r="G631" s="92"/>
    </row>
    <row r="632" spans="1:7" x14ac:dyDescent="0.3">
      <c r="A632" s="93"/>
      <c r="B632" s="94"/>
      <c r="C632" s="94"/>
      <c r="D632" s="94"/>
      <c r="E632" s="94"/>
      <c r="F632" s="94"/>
      <c r="G632" s="95"/>
    </row>
    <row r="633" spans="1:7" ht="16.2" thickBot="1" x14ac:dyDescent="0.35">
      <c r="A633" s="96"/>
      <c r="B633" s="97"/>
      <c r="C633" s="97"/>
      <c r="D633" s="97"/>
      <c r="E633" s="97"/>
      <c r="F633" s="97"/>
      <c r="G633" s="98"/>
    </row>
    <row r="634" spans="1:7" ht="16.2" thickBot="1" x14ac:dyDescent="0.35">
      <c r="A634" s="99" t="s">
        <v>0</v>
      </c>
      <c r="B634" s="101" t="s">
        <v>1</v>
      </c>
      <c r="C634" s="103" t="s">
        <v>2</v>
      </c>
      <c r="D634" s="105" t="s">
        <v>3</v>
      </c>
      <c r="E634" s="106"/>
      <c r="F634" s="107"/>
      <c r="G634" s="108" t="s">
        <v>4</v>
      </c>
    </row>
    <row r="635" spans="1:7" ht="16.2" thickBot="1" x14ac:dyDescent="0.35">
      <c r="A635" s="100"/>
      <c r="B635" s="102"/>
      <c r="C635" s="104"/>
      <c r="D635" s="75" t="s">
        <v>5</v>
      </c>
      <c r="E635" s="4" t="s">
        <v>6</v>
      </c>
      <c r="F635" s="76" t="s">
        <v>7</v>
      </c>
      <c r="G635" s="109"/>
    </row>
    <row r="636" spans="1:7" x14ac:dyDescent="0.3">
      <c r="A636" s="55" t="s">
        <v>216</v>
      </c>
      <c r="B636" s="64" t="s">
        <v>101</v>
      </c>
      <c r="C636" s="59" t="s">
        <v>9</v>
      </c>
      <c r="D636" s="51">
        <v>11.33</v>
      </c>
      <c r="E636" s="44">
        <v>10</v>
      </c>
      <c r="F636" s="51">
        <v>4.6399999999999997</v>
      </c>
      <c r="G636" s="33">
        <v>150.62</v>
      </c>
    </row>
    <row r="637" spans="1:7" x14ac:dyDescent="0.3">
      <c r="A637" s="30" t="s">
        <v>188</v>
      </c>
      <c r="B637" s="29"/>
      <c r="C637" s="17">
        <v>30</v>
      </c>
      <c r="D637" s="15">
        <v>0.3</v>
      </c>
      <c r="E637" s="17">
        <v>0</v>
      </c>
      <c r="F637" s="15">
        <v>7.33</v>
      </c>
      <c r="G637" s="31">
        <v>23.83</v>
      </c>
    </row>
    <row r="638" spans="1:7" x14ac:dyDescent="0.3">
      <c r="A638" s="30" t="s">
        <v>30</v>
      </c>
      <c r="B638" s="29"/>
      <c r="C638" s="17">
        <v>100</v>
      </c>
      <c r="D638" s="12">
        <v>2.8</v>
      </c>
      <c r="E638" s="17">
        <v>2.5</v>
      </c>
      <c r="F638" s="12">
        <v>4.7</v>
      </c>
      <c r="G638" s="31">
        <v>53</v>
      </c>
    </row>
    <row r="639" spans="1:7" ht="16.2" thickBot="1" x14ac:dyDescent="0.35">
      <c r="A639" s="16" t="s">
        <v>24</v>
      </c>
      <c r="B639" s="29"/>
      <c r="C639" s="35" t="s">
        <v>158</v>
      </c>
      <c r="D639" s="14">
        <v>0.34</v>
      </c>
      <c r="E639" s="15">
        <v>0</v>
      </c>
      <c r="F639" s="14">
        <v>8.42</v>
      </c>
      <c r="G639" s="15">
        <v>34</v>
      </c>
    </row>
    <row r="640" spans="1:7" ht="16.2" thickBot="1" x14ac:dyDescent="0.35">
      <c r="A640" s="87" t="s">
        <v>132</v>
      </c>
      <c r="B640" s="88"/>
      <c r="C640" s="89"/>
      <c r="D640" s="23">
        <f>SUM(D636:D639)</f>
        <v>14.77</v>
      </c>
      <c r="E640" s="23">
        <f>SUM(E636:E639)</f>
        <v>12.5</v>
      </c>
      <c r="F640" s="22">
        <f>SUM(F636:F639)</f>
        <v>25.089999999999996</v>
      </c>
      <c r="G640" s="23">
        <f>SUM(G636:G639)</f>
        <v>261.45</v>
      </c>
    </row>
    <row r="641" spans="1:7" ht="16.2" thickBot="1" x14ac:dyDescent="0.35">
      <c r="A641" s="87" t="s">
        <v>133</v>
      </c>
      <c r="B641" s="88"/>
      <c r="C641" s="88"/>
      <c r="D641" s="23">
        <f>SUM(D619,D630,D640,)</f>
        <v>65.05</v>
      </c>
      <c r="E641" s="23">
        <f>SUM(E619,E630,E640,)</f>
        <v>58.22</v>
      </c>
      <c r="F641" s="23">
        <f>SUM(F619,F630,F640,)</f>
        <v>189.6</v>
      </c>
      <c r="G641" s="23">
        <f>SUM(G619,G630,G640,)</f>
        <v>993.57999999999993</v>
      </c>
    </row>
    <row r="642" spans="1:7" x14ac:dyDescent="0.3">
      <c r="A642" s="39"/>
      <c r="B642" s="67"/>
      <c r="C642" s="39"/>
      <c r="D642" s="40"/>
      <c r="E642" s="40"/>
      <c r="F642" s="40"/>
      <c r="G642" s="40"/>
    </row>
    <row r="643" spans="1:7" x14ac:dyDescent="0.3">
      <c r="A643" s="39"/>
      <c r="B643" s="67"/>
      <c r="C643" s="39"/>
      <c r="D643" s="40"/>
      <c r="E643" s="40"/>
      <c r="F643" s="40"/>
      <c r="G643" s="40"/>
    </row>
    <row r="644" spans="1:7" x14ac:dyDescent="0.3">
      <c r="A644" s="39"/>
      <c r="B644" s="67"/>
      <c r="C644" s="39"/>
      <c r="D644" s="40"/>
      <c r="E644" s="40"/>
      <c r="F644" s="40"/>
      <c r="G644" s="40"/>
    </row>
    <row r="645" spans="1:7" x14ac:dyDescent="0.3">
      <c r="A645" s="39"/>
      <c r="B645" s="67"/>
      <c r="C645" s="39"/>
      <c r="D645" s="40"/>
      <c r="E645" s="40"/>
      <c r="F645" s="40"/>
      <c r="G645" s="40"/>
    </row>
    <row r="646" spans="1:7" x14ac:dyDescent="0.3">
      <c r="A646" s="39"/>
      <c r="B646" s="67"/>
      <c r="C646" s="39"/>
      <c r="D646" s="40"/>
      <c r="E646" s="40"/>
      <c r="F646" s="40"/>
      <c r="G646" s="40"/>
    </row>
    <row r="647" spans="1:7" x14ac:dyDescent="0.3">
      <c r="A647" s="39"/>
      <c r="B647" s="67"/>
      <c r="C647" s="39"/>
      <c r="D647" s="40"/>
      <c r="E647" s="40"/>
      <c r="F647" s="40"/>
      <c r="G647" s="40"/>
    </row>
    <row r="648" spans="1:7" x14ac:dyDescent="0.3">
      <c r="B648" s="65"/>
    </row>
    <row r="649" spans="1:7" x14ac:dyDescent="0.3">
      <c r="B649" s="65"/>
    </row>
    <row r="650" spans="1:7" x14ac:dyDescent="0.3">
      <c r="B650" s="65"/>
    </row>
    <row r="651" spans="1:7" x14ac:dyDescent="0.3">
      <c r="B651" s="65"/>
    </row>
    <row r="652" spans="1:7" x14ac:dyDescent="0.3">
      <c r="B652" s="65"/>
    </row>
    <row r="653" spans="1:7" x14ac:dyDescent="0.3">
      <c r="A653" s="1" t="s">
        <v>131</v>
      </c>
      <c r="B653" s="65"/>
    </row>
    <row r="654" spans="1:7" ht="16.2" thickBot="1" x14ac:dyDescent="0.35">
      <c r="A654" s="2"/>
      <c r="B654" s="65"/>
    </row>
    <row r="655" spans="1:7" ht="15.75" customHeight="1" x14ac:dyDescent="0.3">
      <c r="A655" s="90" t="s">
        <v>134</v>
      </c>
      <c r="B655" s="91"/>
      <c r="C655" s="91"/>
      <c r="D655" s="91"/>
      <c r="E655" s="91"/>
      <c r="F655" s="91"/>
      <c r="G655" s="92"/>
    </row>
    <row r="656" spans="1:7" x14ac:dyDescent="0.3">
      <c r="A656" s="93"/>
      <c r="B656" s="94"/>
      <c r="C656" s="94"/>
      <c r="D656" s="94"/>
      <c r="E656" s="94"/>
      <c r="F656" s="94"/>
      <c r="G656" s="95"/>
    </row>
    <row r="657" spans="1:7" ht="16.2" thickBot="1" x14ac:dyDescent="0.35">
      <c r="A657" s="96"/>
      <c r="B657" s="97"/>
      <c r="C657" s="97"/>
      <c r="D657" s="97"/>
      <c r="E657" s="97"/>
      <c r="F657" s="97"/>
      <c r="G657" s="98"/>
    </row>
    <row r="658" spans="1:7" ht="16.2" thickBot="1" x14ac:dyDescent="0.35">
      <c r="A658" s="99" t="s">
        <v>0</v>
      </c>
      <c r="B658" s="101" t="s">
        <v>1</v>
      </c>
      <c r="C658" s="103" t="s">
        <v>2</v>
      </c>
      <c r="D658" s="105" t="s">
        <v>3</v>
      </c>
      <c r="E658" s="106"/>
      <c r="F658" s="107"/>
      <c r="G658" s="108" t="s">
        <v>4</v>
      </c>
    </row>
    <row r="659" spans="1:7" ht="16.2" thickBot="1" x14ac:dyDescent="0.35">
      <c r="A659" s="100"/>
      <c r="B659" s="102"/>
      <c r="C659" s="104"/>
      <c r="D659" s="75" t="s">
        <v>5</v>
      </c>
      <c r="E659" s="4" t="s">
        <v>6</v>
      </c>
      <c r="F659" s="76" t="s">
        <v>7</v>
      </c>
      <c r="G659" s="109"/>
    </row>
    <row r="660" spans="1:7" x14ac:dyDescent="0.3">
      <c r="A660" s="49" t="s">
        <v>217</v>
      </c>
      <c r="B660" s="66" t="s">
        <v>219</v>
      </c>
      <c r="C660" s="34" t="s">
        <v>218</v>
      </c>
      <c r="D660" s="50">
        <v>11.35</v>
      </c>
      <c r="E660" s="51">
        <v>2.34</v>
      </c>
      <c r="F660" s="50">
        <v>65.3</v>
      </c>
      <c r="G660" s="51">
        <v>121.42</v>
      </c>
    </row>
    <row r="661" spans="1:7" x14ac:dyDescent="0.3">
      <c r="A661" s="16" t="s">
        <v>35</v>
      </c>
      <c r="B661" s="29"/>
      <c r="C661" s="35" t="s">
        <v>10</v>
      </c>
      <c r="D661" s="14">
        <v>0.21</v>
      </c>
      <c r="E661" s="15">
        <v>0.06</v>
      </c>
      <c r="F661" s="14">
        <v>19.32</v>
      </c>
      <c r="G661" s="15">
        <v>42.6</v>
      </c>
    </row>
    <row r="662" spans="1:7" x14ac:dyDescent="0.3">
      <c r="A662" s="16" t="s">
        <v>167</v>
      </c>
      <c r="B662" s="29" t="s">
        <v>18</v>
      </c>
      <c r="C662" s="35" t="s">
        <v>12</v>
      </c>
      <c r="D662" s="14">
        <v>3.18</v>
      </c>
      <c r="E662" s="15">
        <v>2.5099999999999998</v>
      </c>
      <c r="F662" s="14">
        <v>14.41</v>
      </c>
      <c r="G662" s="15">
        <v>68.58</v>
      </c>
    </row>
    <row r="663" spans="1:7" x14ac:dyDescent="0.3">
      <c r="A663" s="16" t="s">
        <v>26</v>
      </c>
      <c r="B663" s="29"/>
      <c r="C663" s="35" t="s">
        <v>22</v>
      </c>
      <c r="D663" s="14">
        <v>0.31</v>
      </c>
      <c r="E663" s="15">
        <v>0.09</v>
      </c>
      <c r="F663" s="14">
        <v>8.1</v>
      </c>
      <c r="G663" s="15">
        <v>21.05</v>
      </c>
    </row>
    <row r="664" spans="1:7" ht="16.2" thickBot="1" x14ac:dyDescent="0.35">
      <c r="A664" s="16" t="s">
        <v>154</v>
      </c>
      <c r="B664" s="29"/>
      <c r="C664" s="35" t="s">
        <v>48</v>
      </c>
      <c r="D664" s="14">
        <v>4.83</v>
      </c>
      <c r="E664" s="15">
        <v>5</v>
      </c>
      <c r="F664" s="14">
        <v>10.199999999999999</v>
      </c>
      <c r="G664" s="15">
        <v>78.5</v>
      </c>
    </row>
    <row r="665" spans="1:7" ht="16.2" thickBot="1" x14ac:dyDescent="0.35">
      <c r="A665" s="87" t="s">
        <v>132</v>
      </c>
      <c r="B665" s="88"/>
      <c r="C665" s="89"/>
      <c r="D665" s="22">
        <f>SUM(D660:D664)</f>
        <v>19.880000000000003</v>
      </c>
      <c r="E665" s="23">
        <f>SUM(E660:E664)</f>
        <v>10</v>
      </c>
      <c r="F665" s="22">
        <f>SUM(F660:F664)</f>
        <v>117.33</v>
      </c>
      <c r="G665" s="23">
        <f>SUM(G660:G664)</f>
        <v>332.15000000000003</v>
      </c>
    </row>
    <row r="666" spans="1:7" x14ac:dyDescent="0.3">
      <c r="A666" s="90" t="s">
        <v>33</v>
      </c>
      <c r="B666" s="91"/>
      <c r="C666" s="91"/>
      <c r="D666" s="91"/>
      <c r="E666" s="91"/>
      <c r="F666" s="91"/>
      <c r="G666" s="92"/>
    </row>
    <row r="667" spans="1:7" x14ac:dyDescent="0.3">
      <c r="A667" s="93"/>
      <c r="B667" s="94"/>
      <c r="C667" s="94"/>
      <c r="D667" s="94"/>
      <c r="E667" s="94"/>
      <c r="F667" s="94"/>
      <c r="G667" s="95"/>
    </row>
    <row r="668" spans="1:7" ht="16.2" thickBot="1" x14ac:dyDescent="0.35">
      <c r="A668" s="96"/>
      <c r="B668" s="97"/>
      <c r="C668" s="97"/>
      <c r="D668" s="97"/>
      <c r="E668" s="97"/>
      <c r="F668" s="97"/>
      <c r="G668" s="98"/>
    </row>
    <row r="669" spans="1:7" ht="16.2" thickBot="1" x14ac:dyDescent="0.35">
      <c r="A669" s="99" t="s">
        <v>0</v>
      </c>
      <c r="B669" s="101" t="s">
        <v>1</v>
      </c>
      <c r="C669" s="103" t="s">
        <v>2</v>
      </c>
      <c r="D669" s="105" t="s">
        <v>3</v>
      </c>
      <c r="E669" s="106"/>
      <c r="F669" s="107"/>
      <c r="G669" s="108" t="s">
        <v>4</v>
      </c>
    </row>
    <row r="670" spans="1:7" ht="16.2" thickBot="1" x14ac:dyDescent="0.35">
      <c r="A670" s="100"/>
      <c r="B670" s="102"/>
      <c r="C670" s="104"/>
      <c r="D670" s="75" t="s">
        <v>5</v>
      </c>
      <c r="E670" s="4" t="s">
        <v>6</v>
      </c>
      <c r="F670" s="76" t="s">
        <v>7</v>
      </c>
      <c r="G670" s="109"/>
    </row>
    <row r="671" spans="1:7" x14ac:dyDescent="0.3">
      <c r="A671" s="57" t="s">
        <v>192</v>
      </c>
      <c r="B671" s="64" t="s">
        <v>194</v>
      </c>
      <c r="C671" s="51">
        <v>100</v>
      </c>
      <c r="D671" s="59" t="s">
        <v>195</v>
      </c>
      <c r="E671" s="50">
        <v>1.72</v>
      </c>
      <c r="F671" s="51">
        <v>4.79</v>
      </c>
      <c r="G671" s="8">
        <v>34.39</v>
      </c>
    </row>
    <row r="672" spans="1:7" x14ac:dyDescent="0.3">
      <c r="A672" s="26" t="s">
        <v>40</v>
      </c>
      <c r="B672" s="25"/>
      <c r="C672" s="32" t="s">
        <v>10</v>
      </c>
      <c r="D672" s="14">
        <v>7.56</v>
      </c>
      <c r="E672" s="15">
        <v>6</v>
      </c>
      <c r="F672" s="14">
        <v>54.24</v>
      </c>
      <c r="G672" s="15">
        <v>90.8</v>
      </c>
    </row>
    <row r="673" spans="1:7" ht="31.2" x14ac:dyDescent="0.3">
      <c r="A673" s="60" t="s">
        <v>225</v>
      </c>
      <c r="B673" s="58" t="s">
        <v>224</v>
      </c>
      <c r="C673" s="70" t="s">
        <v>222</v>
      </c>
      <c r="D673" s="47">
        <v>14.06</v>
      </c>
      <c r="E673" s="48">
        <v>13.91</v>
      </c>
      <c r="F673" s="47">
        <v>27.99</v>
      </c>
      <c r="G673" s="48">
        <v>157.38</v>
      </c>
    </row>
    <row r="674" spans="1:7" x14ac:dyDescent="0.3">
      <c r="A674" s="74" t="s">
        <v>221</v>
      </c>
      <c r="B674" s="61" t="s">
        <v>147</v>
      </c>
      <c r="C674" s="62">
        <v>30</v>
      </c>
      <c r="D674" s="63">
        <v>0.48</v>
      </c>
      <c r="E674" s="62">
        <v>16.88</v>
      </c>
      <c r="F674" s="63">
        <v>0.55000000000000004</v>
      </c>
      <c r="G674" s="62">
        <v>75.400000000000006</v>
      </c>
    </row>
    <row r="675" spans="1:7" ht="16.2" thickBot="1" x14ac:dyDescent="0.35">
      <c r="A675" s="60" t="s">
        <v>106</v>
      </c>
      <c r="B675" s="61"/>
      <c r="C675" s="62">
        <v>40</v>
      </c>
      <c r="D675" s="63">
        <v>4.8</v>
      </c>
      <c r="E675" s="62">
        <v>1.6</v>
      </c>
      <c r="F675" s="63">
        <v>20.8</v>
      </c>
      <c r="G675" s="62">
        <v>58.8</v>
      </c>
    </row>
    <row r="676" spans="1:7" ht="16.2" thickBot="1" x14ac:dyDescent="0.35">
      <c r="A676" s="87" t="s">
        <v>132</v>
      </c>
      <c r="B676" s="88"/>
      <c r="C676" s="89"/>
      <c r="D676" s="22">
        <f>SUM(D533:D675)</f>
        <v>574.38999999999987</v>
      </c>
      <c r="E676" s="23">
        <f>SUM(E533:E675)</f>
        <v>498.40600000000006</v>
      </c>
      <c r="F676" s="22">
        <f>SUM(F533:F675)</f>
        <v>1908.59</v>
      </c>
      <c r="G676" s="23">
        <f>SUM(G671:G675)</f>
        <v>416.77000000000004</v>
      </c>
    </row>
    <row r="677" spans="1:7" x14ac:dyDescent="0.3">
      <c r="A677" s="90" t="s">
        <v>31</v>
      </c>
      <c r="B677" s="91"/>
      <c r="C677" s="91"/>
      <c r="D677" s="91"/>
      <c r="E677" s="91"/>
      <c r="F677" s="91"/>
      <c r="G677" s="92"/>
    </row>
    <row r="678" spans="1:7" x14ac:dyDescent="0.3">
      <c r="A678" s="93"/>
      <c r="B678" s="94"/>
      <c r="C678" s="94"/>
      <c r="D678" s="94"/>
      <c r="E678" s="94"/>
      <c r="F678" s="94"/>
      <c r="G678" s="95"/>
    </row>
    <row r="679" spans="1:7" ht="16.2" thickBot="1" x14ac:dyDescent="0.35">
      <c r="A679" s="96"/>
      <c r="B679" s="97"/>
      <c r="C679" s="97"/>
      <c r="D679" s="97"/>
      <c r="E679" s="97"/>
      <c r="F679" s="97"/>
      <c r="G679" s="98"/>
    </row>
    <row r="680" spans="1:7" ht="16.2" thickBot="1" x14ac:dyDescent="0.35">
      <c r="A680" s="99" t="s">
        <v>0</v>
      </c>
      <c r="B680" s="101" t="s">
        <v>1</v>
      </c>
      <c r="C680" s="103" t="s">
        <v>2</v>
      </c>
      <c r="D680" s="105" t="s">
        <v>3</v>
      </c>
      <c r="E680" s="106"/>
      <c r="F680" s="107"/>
      <c r="G680" s="108" t="s">
        <v>4</v>
      </c>
    </row>
    <row r="681" spans="1:7" ht="16.2" thickBot="1" x14ac:dyDescent="0.35">
      <c r="A681" s="100"/>
      <c r="B681" s="102"/>
      <c r="C681" s="104"/>
      <c r="D681" s="75" t="s">
        <v>5</v>
      </c>
      <c r="E681" s="4" t="s">
        <v>6</v>
      </c>
      <c r="F681" s="76" t="s">
        <v>7</v>
      </c>
      <c r="G681" s="109"/>
    </row>
    <row r="682" spans="1:7" x14ac:dyDescent="0.3">
      <c r="A682" s="55" t="s">
        <v>226</v>
      </c>
      <c r="B682" s="64" t="s">
        <v>230</v>
      </c>
      <c r="C682" s="59" t="s">
        <v>9</v>
      </c>
      <c r="D682" s="51">
        <v>3.17</v>
      </c>
      <c r="E682" s="44">
        <v>4.17</v>
      </c>
      <c r="F682" s="51">
        <v>12.23</v>
      </c>
      <c r="G682" s="33">
        <v>89.07</v>
      </c>
    </row>
    <row r="683" spans="1:7" x14ac:dyDescent="0.3">
      <c r="A683" s="30" t="s">
        <v>227</v>
      </c>
      <c r="B683" s="29" t="s">
        <v>231</v>
      </c>
      <c r="C683" s="17">
        <v>40</v>
      </c>
      <c r="D683" s="15">
        <v>7.57</v>
      </c>
      <c r="E683" s="17">
        <v>8.5</v>
      </c>
      <c r="F683" s="15">
        <v>14.21</v>
      </c>
      <c r="G683" s="31">
        <v>143.56</v>
      </c>
    </row>
    <row r="684" spans="1:7" x14ac:dyDescent="0.3">
      <c r="A684" s="27" t="s">
        <v>207</v>
      </c>
      <c r="B684" s="28" t="s">
        <v>54</v>
      </c>
      <c r="C684" s="29" t="s">
        <v>12</v>
      </c>
      <c r="D684" s="12">
        <v>0</v>
      </c>
      <c r="E684" s="17">
        <v>0</v>
      </c>
      <c r="F684" s="12">
        <v>0</v>
      </c>
      <c r="G684" s="31">
        <v>0.01</v>
      </c>
    </row>
    <row r="685" spans="1:7" ht="16.2" thickBot="1" x14ac:dyDescent="0.35">
      <c r="A685" s="30" t="s">
        <v>228</v>
      </c>
      <c r="B685" s="38"/>
      <c r="C685" s="29" t="s">
        <v>229</v>
      </c>
      <c r="D685" s="63">
        <v>5.75</v>
      </c>
      <c r="E685" s="62">
        <v>3.13</v>
      </c>
      <c r="F685" s="63">
        <v>5.75</v>
      </c>
      <c r="G685" s="62">
        <v>73.75</v>
      </c>
    </row>
    <row r="686" spans="1:7" ht="16.2" thickBot="1" x14ac:dyDescent="0.35">
      <c r="A686" s="87" t="s">
        <v>132</v>
      </c>
      <c r="B686" s="88"/>
      <c r="C686" s="89"/>
      <c r="D686" s="23">
        <f>SUM(D682:D685)</f>
        <v>16.490000000000002</v>
      </c>
      <c r="E686" s="23">
        <f>SUM(E682:E685)</f>
        <v>15.8</v>
      </c>
      <c r="F686" s="22">
        <f>SUM(F682:F685)</f>
        <v>32.19</v>
      </c>
      <c r="G686" s="23">
        <f>SUM(G682:G685)</f>
        <v>306.39</v>
      </c>
    </row>
    <row r="687" spans="1:7" ht="16.2" thickBot="1" x14ac:dyDescent="0.35">
      <c r="A687" s="87" t="s">
        <v>133</v>
      </c>
      <c r="B687" s="88"/>
      <c r="C687" s="88"/>
      <c r="D687" s="23">
        <f>SUM(D665,D676,D686,)</f>
        <v>610.75999999999988</v>
      </c>
      <c r="E687" s="23">
        <f>SUM(E665,E676,E686,)</f>
        <v>524.20600000000002</v>
      </c>
      <c r="F687" s="23">
        <f>SUM(F665,F676,F686,)</f>
        <v>2058.1099999999997</v>
      </c>
      <c r="G687" s="23">
        <f>SUM(G665,G676,G686,)</f>
        <v>1055.31</v>
      </c>
    </row>
    <row r="688" spans="1:7" x14ac:dyDescent="0.3">
      <c r="B688" s="65"/>
    </row>
    <row r="689" spans="2:2" x14ac:dyDescent="0.3">
      <c r="B689" s="65"/>
    </row>
    <row r="690" spans="2:2" x14ac:dyDescent="0.3">
      <c r="B690" s="65"/>
    </row>
    <row r="691" spans="2:2" x14ac:dyDescent="0.3">
      <c r="B691" s="65"/>
    </row>
    <row r="692" spans="2:2" x14ac:dyDescent="0.3">
      <c r="B692" s="65"/>
    </row>
    <row r="693" spans="2:2" x14ac:dyDescent="0.3">
      <c r="B693" s="65"/>
    </row>
    <row r="694" spans="2:2" x14ac:dyDescent="0.3">
      <c r="B694" s="65"/>
    </row>
    <row r="695" spans="2:2" x14ac:dyDescent="0.3">
      <c r="B695" s="65"/>
    </row>
    <row r="696" spans="2:2" x14ac:dyDescent="0.3">
      <c r="B696" s="65"/>
    </row>
    <row r="697" spans="2:2" x14ac:dyDescent="0.3">
      <c r="B697" s="65"/>
    </row>
    <row r="698" spans="2:2" x14ac:dyDescent="0.3">
      <c r="B698" s="65"/>
    </row>
    <row r="699" spans="2:2" x14ac:dyDescent="0.3">
      <c r="B699" s="65"/>
    </row>
    <row r="700" spans="2:2" x14ac:dyDescent="0.3">
      <c r="B700" s="65"/>
    </row>
    <row r="701" spans="2:2" x14ac:dyDescent="0.3">
      <c r="B701" s="65"/>
    </row>
    <row r="702" spans="2:2" x14ac:dyDescent="0.3">
      <c r="B702" s="65"/>
    </row>
    <row r="703" spans="2:2" x14ac:dyDescent="0.3">
      <c r="B703" s="65"/>
    </row>
    <row r="704" spans="2:2" x14ac:dyDescent="0.3">
      <c r="B704" s="65"/>
    </row>
    <row r="705" spans="2:2" x14ac:dyDescent="0.3">
      <c r="B705" s="65"/>
    </row>
    <row r="706" spans="2:2" x14ac:dyDescent="0.3">
      <c r="B706" s="65"/>
    </row>
    <row r="707" spans="2:2" x14ac:dyDescent="0.3">
      <c r="B707" s="65"/>
    </row>
    <row r="708" spans="2:2" x14ac:dyDescent="0.3">
      <c r="B708" s="65"/>
    </row>
    <row r="709" spans="2:2" x14ac:dyDescent="0.3">
      <c r="B709" s="65"/>
    </row>
    <row r="710" spans="2:2" x14ac:dyDescent="0.3">
      <c r="B710" s="65"/>
    </row>
    <row r="711" spans="2:2" x14ac:dyDescent="0.3">
      <c r="B711" s="65"/>
    </row>
    <row r="712" spans="2:2" x14ac:dyDescent="0.3">
      <c r="B712" s="65"/>
    </row>
    <row r="713" spans="2:2" x14ac:dyDescent="0.3">
      <c r="B713" s="65"/>
    </row>
    <row r="714" spans="2:2" x14ac:dyDescent="0.3">
      <c r="B714" s="65"/>
    </row>
    <row r="715" spans="2:2" x14ac:dyDescent="0.3">
      <c r="B715" s="65"/>
    </row>
    <row r="716" spans="2:2" x14ac:dyDescent="0.3">
      <c r="B716" s="65"/>
    </row>
    <row r="717" spans="2:2" x14ac:dyDescent="0.3">
      <c r="B717" s="65"/>
    </row>
    <row r="718" spans="2:2" x14ac:dyDescent="0.3">
      <c r="B718" s="65"/>
    </row>
    <row r="719" spans="2:2" x14ac:dyDescent="0.3">
      <c r="B719" s="65"/>
    </row>
    <row r="720" spans="2:2" x14ac:dyDescent="0.3">
      <c r="B720" s="65"/>
    </row>
    <row r="721" spans="2:2" x14ac:dyDescent="0.3">
      <c r="B721" s="65"/>
    </row>
    <row r="722" spans="2:2" x14ac:dyDescent="0.3">
      <c r="B722" s="65"/>
    </row>
    <row r="723" spans="2:2" x14ac:dyDescent="0.3">
      <c r="B723" s="65"/>
    </row>
    <row r="724" spans="2:2" x14ac:dyDescent="0.3">
      <c r="B724" s="65"/>
    </row>
    <row r="725" spans="2:2" x14ac:dyDescent="0.3">
      <c r="B725" s="65"/>
    </row>
    <row r="726" spans="2:2" x14ac:dyDescent="0.3">
      <c r="B726" s="65"/>
    </row>
    <row r="727" spans="2:2" x14ac:dyDescent="0.3">
      <c r="B727" s="65"/>
    </row>
    <row r="728" spans="2:2" x14ac:dyDescent="0.3">
      <c r="B728" s="65"/>
    </row>
    <row r="729" spans="2:2" x14ac:dyDescent="0.3">
      <c r="B729" s="65"/>
    </row>
    <row r="730" spans="2:2" x14ac:dyDescent="0.3">
      <c r="B730" s="65"/>
    </row>
    <row r="731" spans="2:2" x14ac:dyDescent="0.3">
      <c r="B731" s="65"/>
    </row>
    <row r="732" spans="2:2" x14ac:dyDescent="0.3">
      <c r="B732" s="65"/>
    </row>
    <row r="733" spans="2:2" x14ac:dyDescent="0.3">
      <c r="B733" s="65"/>
    </row>
    <row r="734" spans="2:2" x14ac:dyDescent="0.3">
      <c r="B734" s="65"/>
    </row>
    <row r="735" spans="2:2" x14ac:dyDescent="0.3">
      <c r="B735" s="65"/>
    </row>
    <row r="736" spans="2:2" x14ac:dyDescent="0.3">
      <c r="B736" s="65"/>
    </row>
    <row r="737" spans="2:2" x14ac:dyDescent="0.3">
      <c r="B737" s="65"/>
    </row>
    <row r="738" spans="2:2" x14ac:dyDescent="0.3">
      <c r="B738" s="65"/>
    </row>
    <row r="739" spans="2:2" x14ac:dyDescent="0.3">
      <c r="B739" s="65"/>
    </row>
    <row r="740" spans="2:2" x14ac:dyDescent="0.3">
      <c r="B740" s="65"/>
    </row>
    <row r="741" spans="2:2" x14ac:dyDescent="0.3">
      <c r="B741" s="65"/>
    </row>
    <row r="742" spans="2:2" x14ac:dyDescent="0.3">
      <c r="B742" s="65"/>
    </row>
    <row r="743" spans="2:2" x14ac:dyDescent="0.3">
      <c r="B743" s="65"/>
    </row>
    <row r="744" spans="2:2" x14ac:dyDescent="0.3">
      <c r="B744" s="65"/>
    </row>
    <row r="745" spans="2:2" x14ac:dyDescent="0.3">
      <c r="B745" s="65"/>
    </row>
    <row r="746" spans="2:2" x14ac:dyDescent="0.3">
      <c r="B746" s="65"/>
    </row>
    <row r="747" spans="2:2" x14ac:dyDescent="0.3">
      <c r="B747" s="65"/>
    </row>
    <row r="748" spans="2:2" x14ac:dyDescent="0.3">
      <c r="B748" s="65"/>
    </row>
    <row r="749" spans="2:2" x14ac:dyDescent="0.3">
      <c r="B749" s="65"/>
    </row>
    <row r="750" spans="2:2" x14ac:dyDescent="0.3">
      <c r="B750" s="65"/>
    </row>
    <row r="751" spans="2:2" x14ac:dyDescent="0.3">
      <c r="B751" s="65"/>
    </row>
    <row r="752" spans="2:2" x14ac:dyDescent="0.3">
      <c r="B752" s="65"/>
    </row>
    <row r="753" spans="2:2" x14ac:dyDescent="0.3">
      <c r="B753" s="65"/>
    </row>
    <row r="754" spans="2:2" x14ac:dyDescent="0.3">
      <c r="B754" s="65"/>
    </row>
    <row r="755" spans="2:2" x14ac:dyDescent="0.3">
      <c r="B755" s="65"/>
    </row>
    <row r="756" spans="2:2" x14ac:dyDescent="0.3">
      <c r="B756" s="65"/>
    </row>
    <row r="757" spans="2:2" x14ac:dyDescent="0.3">
      <c r="B757" s="65"/>
    </row>
    <row r="758" spans="2:2" x14ac:dyDescent="0.3">
      <c r="B758" s="65"/>
    </row>
    <row r="759" spans="2:2" x14ac:dyDescent="0.3">
      <c r="B759" s="65"/>
    </row>
    <row r="760" spans="2:2" x14ac:dyDescent="0.3">
      <c r="B760" s="65"/>
    </row>
    <row r="761" spans="2:2" x14ac:dyDescent="0.3">
      <c r="B761" s="65"/>
    </row>
    <row r="762" spans="2:2" x14ac:dyDescent="0.3">
      <c r="B762" s="65"/>
    </row>
    <row r="763" spans="2:2" x14ac:dyDescent="0.3">
      <c r="B763" s="65"/>
    </row>
    <row r="764" spans="2:2" x14ac:dyDescent="0.3">
      <c r="B764" s="65"/>
    </row>
    <row r="765" spans="2:2" x14ac:dyDescent="0.3">
      <c r="B765" s="65"/>
    </row>
    <row r="766" spans="2:2" x14ac:dyDescent="0.3">
      <c r="B766" s="65"/>
    </row>
    <row r="767" spans="2:2" x14ac:dyDescent="0.3">
      <c r="B767" s="65"/>
    </row>
    <row r="768" spans="2:2" x14ac:dyDescent="0.3">
      <c r="B768" s="65"/>
    </row>
    <row r="769" spans="2:2" x14ac:dyDescent="0.3">
      <c r="B769" s="65"/>
    </row>
    <row r="770" spans="2:2" x14ac:dyDescent="0.3">
      <c r="B770" s="65"/>
    </row>
    <row r="771" spans="2:2" x14ac:dyDescent="0.3">
      <c r="B771" s="65"/>
    </row>
    <row r="772" spans="2:2" x14ac:dyDescent="0.3">
      <c r="B772" s="65"/>
    </row>
    <row r="773" spans="2:2" x14ac:dyDescent="0.3">
      <c r="B773" s="65"/>
    </row>
    <row r="774" spans="2:2" x14ac:dyDescent="0.3">
      <c r="B774" s="65"/>
    </row>
    <row r="775" spans="2:2" x14ac:dyDescent="0.3">
      <c r="B775" s="65"/>
    </row>
    <row r="776" spans="2:2" x14ac:dyDescent="0.3">
      <c r="B776" s="65"/>
    </row>
    <row r="777" spans="2:2" x14ac:dyDescent="0.3">
      <c r="B777" s="65"/>
    </row>
    <row r="778" spans="2:2" x14ac:dyDescent="0.3">
      <c r="B778" s="65"/>
    </row>
    <row r="779" spans="2:2" x14ac:dyDescent="0.3">
      <c r="B779" s="65"/>
    </row>
    <row r="780" spans="2:2" x14ac:dyDescent="0.3">
      <c r="B780" s="65"/>
    </row>
    <row r="781" spans="2:2" x14ac:dyDescent="0.3">
      <c r="B781" s="65"/>
    </row>
    <row r="782" spans="2:2" x14ac:dyDescent="0.3">
      <c r="B782" s="65"/>
    </row>
    <row r="783" spans="2:2" x14ac:dyDescent="0.3">
      <c r="B783" s="65"/>
    </row>
    <row r="784" spans="2:2" x14ac:dyDescent="0.3">
      <c r="B784" s="65"/>
    </row>
    <row r="785" spans="2:2" x14ac:dyDescent="0.3">
      <c r="B785" s="65"/>
    </row>
    <row r="786" spans="2:2" x14ac:dyDescent="0.3">
      <c r="B786" s="65"/>
    </row>
    <row r="787" spans="2:2" x14ac:dyDescent="0.3">
      <c r="B787" s="65"/>
    </row>
    <row r="788" spans="2:2" x14ac:dyDescent="0.3">
      <c r="B788" s="65"/>
    </row>
    <row r="789" spans="2:2" x14ac:dyDescent="0.3">
      <c r="B789" s="65"/>
    </row>
    <row r="790" spans="2:2" x14ac:dyDescent="0.3">
      <c r="B790" s="65"/>
    </row>
    <row r="791" spans="2:2" x14ac:dyDescent="0.3">
      <c r="B791" s="65"/>
    </row>
    <row r="792" spans="2:2" x14ac:dyDescent="0.3">
      <c r="B792" s="65"/>
    </row>
    <row r="793" spans="2:2" x14ac:dyDescent="0.3">
      <c r="B793" s="65"/>
    </row>
    <row r="794" spans="2:2" x14ac:dyDescent="0.3">
      <c r="B794" s="65"/>
    </row>
    <row r="795" spans="2:2" x14ac:dyDescent="0.3">
      <c r="B795" s="65"/>
    </row>
    <row r="796" spans="2:2" x14ac:dyDescent="0.3">
      <c r="B796" s="65"/>
    </row>
    <row r="797" spans="2:2" x14ac:dyDescent="0.3">
      <c r="B797" s="65"/>
    </row>
    <row r="798" spans="2:2" x14ac:dyDescent="0.3">
      <c r="B798" s="65"/>
    </row>
    <row r="799" spans="2:2" x14ac:dyDescent="0.3">
      <c r="B799" s="65"/>
    </row>
    <row r="800" spans="2:2" x14ac:dyDescent="0.3">
      <c r="B800" s="65"/>
    </row>
    <row r="801" spans="2:2" x14ac:dyDescent="0.3">
      <c r="B801" s="65"/>
    </row>
    <row r="802" spans="2:2" x14ac:dyDescent="0.3">
      <c r="B802" s="65"/>
    </row>
    <row r="803" spans="2:2" x14ac:dyDescent="0.3">
      <c r="B803" s="65"/>
    </row>
    <row r="804" spans="2:2" x14ac:dyDescent="0.3">
      <c r="B804" s="65"/>
    </row>
    <row r="805" spans="2:2" x14ac:dyDescent="0.3">
      <c r="B805" s="65"/>
    </row>
    <row r="806" spans="2:2" x14ac:dyDescent="0.3">
      <c r="B806" s="65"/>
    </row>
    <row r="807" spans="2:2" x14ac:dyDescent="0.3">
      <c r="B807" s="65"/>
    </row>
    <row r="808" spans="2:2" x14ac:dyDescent="0.3">
      <c r="B808" s="65"/>
    </row>
    <row r="809" spans="2:2" x14ac:dyDescent="0.3">
      <c r="B809" s="65"/>
    </row>
    <row r="810" spans="2:2" x14ac:dyDescent="0.3">
      <c r="B810" s="65"/>
    </row>
    <row r="811" spans="2:2" x14ac:dyDescent="0.3">
      <c r="B811" s="65"/>
    </row>
    <row r="812" spans="2:2" x14ac:dyDescent="0.3">
      <c r="B812" s="65"/>
    </row>
    <row r="813" spans="2:2" x14ac:dyDescent="0.3">
      <c r="B813" s="65"/>
    </row>
    <row r="814" spans="2:2" x14ac:dyDescent="0.3">
      <c r="B814" s="65"/>
    </row>
    <row r="815" spans="2:2" x14ac:dyDescent="0.3">
      <c r="B815" s="65"/>
    </row>
    <row r="816" spans="2:2" x14ac:dyDescent="0.3">
      <c r="B816" s="65"/>
    </row>
    <row r="817" spans="2:2" x14ac:dyDescent="0.3">
      <c r="B817" s="65"/>
    </row>
    <row r="818" spans="2:2" x14ac:dyDescent="0.3">
      <c r="B818" s="65"/>
    </row>
    <row r="819" spans="2:2" x14ac:dyDescent="0.3">
      <c r="B819" s="65"/>
    </row>
    <row r="820" spans="2:2" x14ac:dyDescent="0.3">
      <c r="B820" s="65"/>
    </row>
    <row r="821" spans="2:2" x14ac:dyDescent="0.3">
      <c r="B821" s="65"/>
    </row>
    <row r="822" spans="2:2" x14ac:dyDescent="0.3">
      <c r="B822" s="65"/>
    </row>
    <row r="823" spans="2:2" x14ac:dyDescent="0.3">
      <c r="B823" s="65"/>
    </row>
    <row r="824" spans="2:2" x14ac:dyDescent="0.3">
      <c r="B824" s="65"/>
    </row>
    <row r="825" spans="2:2" x14ac:dyDescent="0.3">
      <c r="B825" s="65"/>
    </row>
    <row r="826" spans="2:2" x14ac:dyDescent="0.3">
      <c r="B826" s="65"/>
    </row>
    <row r="827" spans="2:2" x14ac:dyDescent="0.3">
      <c r="B827" s="65"/>
    </row>
    <row r="828" spans="2:2" x14ac:dyDescent="0.3">
      <c r="B828" s="65"/>
    </row>
    <row r="829" spans="2:2" x14ac:dyDescent="0.3">
      <c r="B829" s="65"/>
    </row>
    <row r="830" spans="2:2" x14ac:dyDescent="0.3">
      <c r="B830" s="65"/>
    </row>
    <row r="831" spans="2:2" x14ac:dyDescent="0.3">
      <c r="B831" s="65"/>
    </row>
    <row r="832" spans="2:2" x14ac:dyDescent="0.3">
      <c r="B832" s="65"/>
    </row>
    <row r="833" spans="2:2" x14ac:dyDescent="0.3">
      <c r="B833" s="65"/>
    </row>
    <row r="834" spans="2:2" x14ac:dyDescent="0.3">
      <c r="B834" s="65"/>
    </row>
    <row r="835" spans="2:2" x14ac:dyDescent="0.3">
      <c r="B835" s="65"/>
    </row>
    <row r="836" spans="2:2" x14ac:dyDescent="0.3">
      <c r="B836" s="65"/>
    </row>
    <row r="837" spans="2:2" x14ac:dyDescent="0.3">
      <c r="B837" s="65"/>
    </row>
  </sheetData>
  <mergeCells count="330">
    <mergeCell ref="A219:C219"/>
    <mergeCell ref="A10:A11"/>
    <mergeCell ref="B10:B11"/>
    <mergeCell ref="C10:C11"/>
    <mergeCell ref="D10:F10"/>
    <mergeCell ref="G10:G11"/>
    <mergeCell ref="A17:G19"/>
    <mergeCell ref="A7:G9"/>
    <mergeCell ref="A54:A55"/>
    <mergeCell ref="B54:B55"/>
    <mergeCell ref="C54:C55"/>
    <mergeCell ref="D54:F54"/>
    <mergeCell ref="G54:G55"/>
    <mergeCell ref="A37:C37"/>
    <mergeCell ref="A38:C38"/>
    <mergeCell ref="A31:A32"/>
    <mergeCell ref="B31:B32"/>
    <mergeCell ref="C31:C32"/>
    <mergeCell ref="D31:F31"/>
    <mergeCell ref="G31:G32"/>
    <mergeCell ref="A51:G53"/>
    <mergeCell ref="A28:G30"/>
    <mergeCell ref="A155:A156"/>
    <mergeCell ref="B155:B156"/>
    <mergeCell ref="C155:C156"/>
    <mergeCell ref="D155:F155"/>
    <mergeCell ref="G155:G156"/>
    <mergeCell ref="A152:G154"/>
    <mergeCell ref="A16:C16"/>
    <mergeCell ref="A27:C27"/>
    <mergeCell ref="A20:A21"/>
    <mergeCell ref="B20:B21"/>
    <mergeCell ref="C20:C21"/>
    <mergeCell ref="D20:F20"/>
    <mergeCell ref="G20:G21"/>
    <mergeCell ref="A70:C70"/>
    <mergeCell ref="A60:C60"/>
    <mergeCell ref="A64:A65"/>
    <mergeCell ref="B64:B65"/>
    <mergeCell ref="C64:C65"/>
    <mergeCell ref="D64:F64"/>
    <mergeCell ref="G64:G65"/>
    <mergeCell ref="A61:G63"/>
    <mergeCell ref="A80:C80"/>
    <mergeCell ref="A74:A75"/>
    <mergeCell ref="B74:B75"/>
    <mergeCell ref="A71:G73"/>
    <mergeCell ref="A96:G98"/>
    <mergeCell ref="A188:G190"/>
    <mergeCell ref="A191:A192"/>
    <mergeCell ref="B191:B192"/>
    <mergeCell ref="C191:C192"/>
    <mergeCell ref="D191:F191"/>
    <mergeCell ref="G191:G192"/>
    <mergeCell ref="A171:C171"/>
    <mergeCell ref="A172:C172"/>
    <mergeCell ref="A161:C161"/>
    <mergeCell ref="A162:G164"/>
    <mergeCell ref="A165:A166"/>
    <mergeCell ref="B165:B166"/>
    <mergeCell ref="C165:C166"/>
    <mergeCell ref="D165:F165"/>
    <mergeCell ref="G165:G166"/>
    <mergeCell ref="A99:A100"/>
    <mergeCell ref="B99:B100"/>
    <mergeCell ref="C99:C100"/>
    <mergeCell ref="D99:F99"/>
    <mergeCell ref="G99:G100"/>
    <mergeCell ref="A105:C105"/>
    <mergeCell ref="A106:G108"/>
    <mergeCell ref="C74:C75"/>
    <mergeCell ref="D74:F74"/>
    <mergeCell ref="G74:G75"/>
    <mergeCell ref="A81:C81"/>
    <mergeCell ref="A109:A110"/>
    <mergeCell ref="B109:B110"/>
    <mergeCell ref="C109:C110"/>
    <mergeCell ref="D109:F109"/>
    <mergeCell ref="G109:G110"/>
    <mergeCell ref="A116:C116"/>
    <mergeCell ref="A117:G119"/>
    <mergeCell ref="A120:A121"/>
    <mergeCell ref="B120:B121"/>
    <mergeCell ref="C120:C121"/>
    <mergeCell ref="D120:F120"/>
    <mergeCell ref="G120:G121"/>
    <mergeCell ref="A208:C208"/>
    <mergeCell ref="A209:G211"/>
    <mergeCell ref="A212:A213"/>
    <mergeCell ref="B212:B213"/>
    <mergeCell ref="C212:C213"/>
    <mergeCell ref="D212:F212"/>
    <mergeCell ref="G212:G213"/>
    <mergeCell ref="A218:C218"/>
    <mergeCell ref="A125:C125"/>
    <mergeCell ref="A126:C126"/>
    <mergeCell ref="A142:G144"/>
    <mergeCell ref="A145:A146"/>
    <mergeCell ref="B145:B146"/>
    <mergeCell ref="C145:C146"/>
    <mergeCell ref="D145:F145"/>
    <mergeCell ref="G145:G146"/>
    <mergeCell ref="A151:C151"/>
    <mergeCell ref="A197:C197"/>
    <mergeCell ref="A198:G200"/>
    <mergeCell ref="A201:A202"/>
    <mergeCell ref="B201:B202"/>
    <mergeCell ref="C201:C202"/>
    <mergeCell ref="D201:F201"/>
    <mergeCell ref="G201:G202"/>
    <mergeCell ref="A234:G236"/>
    <mergeCell ref="A237:A238"/>
    <mergeCell ref="B237:B238"/>
    <mergeCell ref="C237:C238"/>
    <mergeCell ref="D237:F237"/>
    <mergeCell ref="G237:G238"/>
    <mergeCell ref="A242:C242"/>
    <mergeCell ref="A243:G245"/>
    <mergeCell ref="A246:A247"/>
    <mergeCell ref="B246:B247"/>
    <mergeCell ref="C246:C247"/>
    <mergeCell ref="D246:F246"/>
    <mergeCell ref="G246:G247"/>
    <mergeCell ref="A254:C254"/>
    <mergeCell ref="A255:G257"/>
    <mergeCell ref="A258:A259"/>
    <mergeCell ref="B258:B259"/>
    <mergeCell ref="C258:C259"/>
    <mergeCell ref="D258:F258"/>
    <mergeCell ref="G258:G259"/>
    <mergeCell ref="A264:C264"/>
    <mergeCell ref="A265:C265"/>
    <mergeCell ref="A282:G284"/>
    <mergeCell ref="A285:A286"/>
    <mergeCell ref="B285:B286"/>
    <mergeCell ref="C285:C286"/>
    <mergeCell ref="D285:F285"/>
    <mergeCell ref="G285:G286"/>
    <mergeCell ref="A291:C291"/>
    <mergeCell ref="A292:G294"/>
    <mergeCell ref="A295:A296"/>
    <mergeCell ref="B295:B296"/>
    <mergeCell ref="C295:C296"/>
    <mergeCell ref="D295:F295"/>
    <mergeCell ref="G295:G296"/>
    <mergeCell ref="A302:C302"/>
    <mergeCell ref="A303:G305"/>
    <mergeCell ref="A306:A307"/>
    <mergeCell ref="B306:B307"/>
    <mergeCell ref="C306:C307"/>
    <mergeCell ref="D306:F306"/>
    <mergeCell ref="G306:G307"/>
    <mergeCell ref="A312:C312"/>
    <mergeCell ref="A313:C313"/>
    <mergeCell ref="A330:G332"/>
    <mergeCell ref="A333:A334"/>
    <mergeCell ref="B333:B334"/>
    <mergeCell ref="C333:C334"/>
    <mergeCell ref="D333:F333"/>
    <mergeCell ref="G333:G334"/>
    <mergeCell ref="A339:C339"/>
    <mergeCell ref="A340:G342"/>
    <mergeCell ref="A343:A344"/>
    <mergeCell ref="B343:B344"/>
    <mergeCell ref="C343:C344"/>
    <mergeCell ref="D343:F343"/>
    <mergeCell ref="G343:G344"/>
    <mergeCell ref="A351:C351"/>
    <mergeCell ref="A352:G354"/>
    <mergeCell ref="A355:A356"/>
    <mergeCell ref="B355:B356"/>
    <mergeCell ref="C355:C356"/>
    <mergeCell ref="D355:F355"/>
    <mergeCell ref="G355:G356"/>
    <mergeCell ref="A360:C360"/>
    <mergeCell ref="A361:C361"/>
    <mergeCell ref="A376:G378"/>
    <mergeCell ref="A379:A380"/>
    <mergeCell ref="B379:B380"/>
    <mergeCell ref="C379:C380"/>
    <mergeCell ref="D379:F379"/>
    <mergeCell ref="G379:G380"/>
    <mergeCell ref="A385:C385"/>
    <mergeCell ref="A386:G388"/>
    <mergeCell ref="A389:A390"/>
    <mergeCell ref="B389:B390"/>
    <mergeCell ref="C389:C390"/>
    <mergeCell ref="D389:F389"/>
    <mergeCell ref="G389:G390"/>
    <mergeCell ref="A395:C395"/>
    <mergeCell ref="A396:G398"/>
    <mergeCell ref="A399:A400"/>
    <mergeCell ref="B399:B400"/>
    <mergeCell ref="C399:C400"/>
    <mergeCell ref="D399:F399"/>
    <mergeCell ref="G399:G400"/>
    <mergeCell ref="A405:C405"/>
    <mergeCell ref="A406:C406"/>
    <mergeCell ref="A423:G425"/>
    <mergeCell ref="A426:A427"/>
    <mergeCell ref="B426:B427"/>
    <mergeCell ref="C426:C427"/>
    <mergeCell ref="D426:F426"/>
    <mergeCell ref="G426:G427"/>
    <mergeCell ref="A432:C432"/>
    <mergeCell ref="A433:G435"/>
    <mergeCell ref="A436:A437"/>
    <mergeCell ref="B436:B437"/>
    <mergeCell ref="C436:C437"/>
    <mergeCell ref="D436:F436"/>
    <mergeCell ref="G436:G437"/>
    <mergeCell ref="A444:C444"/>
    <mergeCell ref="A445:G447"/>
    <mergeCell ref="A448:A449"/>
    <mergeCell ref="B448:B449"/>
    <mergeCell ref="C448:C449"/>
    <mergeCell ref="D448:F448"/>
    <mergeCell ref="G448:G449"/>
    <mergeCell ref="A454:C454"/>
    <mergeCell ref="A455:C455"/>
    <mergeCell ref="A471:G473"/>
    <mergeCell ref="A474:A475"/>
    <mergeCell ref="B474:B475"/>
    <mergeCell ref="C474:C475"/>
    <mergeCell ref="D474:F474"/>
    <mergeCell ref="G474:G475"/>
    <mergeCell ref="A480:C480"/>
    <mergeCell ref="A481:G483"/>
    <mergeCell ref="A484:A485"/>
    <mergeCell ref="B484:B485"/>
    <mergeCell ref="C484:C485"/>
    <mergeCell ref="D484:F484"/>
    <mergeCell ref="G484:G485"/>
    <mergeCell ref="A490:C490"/>
    <mergeCell ref="A491:G493"/>
    <mergeCell ref="A494:A495"/>
    <mergeCell ref="B494:B495"/>
    <mergeCell ref="C494:C495"/>
    <mergeCell ref="D494:F494"/>
    <mergeCell ref="G494:G495"/>
    <mergeCell ref="A501:C501"/>
    <mergeCell ref="A502:C502"/>
    <mergeCell ref="A517:G519"/>
    <mergeCell ref="A520:A521"/>
    <mergeCell ref="B520:B521"/>
    <mergeCell ref="C520:C521"/>
    <mergeCell ref="D520:F520"/>
    <mergeCell ref="G520:G521"/>
    <mergeCell ref="A527:C527"/>
    <mergeCell ref="A528:G530"/>
    <mergeCell ref="A531:A532"/>
    <mergeCell ref="B531:B532"/>
    <mergeCell ref="C531:C532"/>
    <mergeCell ref="D531:F531"/>
    <mergeCell ref="G531:G532"/>
    <mergeCell ref="A539:C539"/>
    <mergeCell ref="A540:G542"/>
    <mergeCell ref="A543:A544"/>
    <mergeCell ref="B543:B544"/>
    <mergeCell ref="C543:C544"/>
    <mergeCell ref="D543:F543"/>
    <mergeCell ref="G543:G544"/>
    <mergeCell ref="A549:C549"/>
    <mergeCell ref="A550:C550"/>
    <mergeCell ref="A565:G567"/>
    <mergeCell ref="A568:A569"/>
    <mergeCell ref="B568:B569"/>
    <mergeCell ref="C568:C569"/>
    <mergeCell ref="D568:F568"/>
    <mergeCell ref="G568:G569"/>
    <mergeCell ref="A574:C574"/>
    <mergeCell ref="A575:G577"/>
    <mergeCell ref="A578:A579"/>
    <mergeCell ref="B578:B579"/>
    <mergeCell ref="C578:C579"/>
    <mergeCell ref="D578:F578"/>
    <mergeCell ref="G578:G579"/>
    <mergeCell ref="A585:C585"/>
    <mergeCell ref="A586:G588"/>
    <mergeCell ref="A589:A590"/>
    <mergeCell ref="B589:B590"/>
    <mergeCell ref="C589:C590"/>
    <mergeCell ref="D589:F589"/>
    <mergeCell ref="G589:G590"/>
    <mergeCell ref="A597:C597"/>
    <mergeCell ref="A598:C598"/>
    <mergeCell ref="A610:G612"/>
    <mergeCell ref="A613:A614"/>
    <mergeCell ref="B613:B614"/>
    <mergeCell ref="C613:C614"/>
    <mergeCell ref="D613:F613"/>
    <mergeCell ref="G613:G614"/>
    <mergeCell ref="A619:C619"/>
    <mergeCell ref="A620:G622"/>
    <mergeCell ref="A623:A624"/>
    <mergeCell ref="B623:B624"/>
    <mergeCell ref="C623:C624"/>
    <mergeCell ref="D623:F623"/>
    <mergeCell ref="G623:G624"/>
    <mergeCell ref="A630:C630"/>
    <mergeCell ref="A631:G633"/>
    <mergeCell ref="A634:A635"/>
    <mergeCell ref="B634:B635"/>
    <mergeCell ref="C634:C635"/>
    <mergeCell ref="D634:F634"/>
    <mergeCell ref="G634:G635"/>
    <mergeCell ref="A640:C640"/>
    <mergeCell ref="A641:C641"/>
    <mergeCell ref="A655:G657"/>
    <mergeCell ref="A658:A659"/>
    <mergeCell ref="B658:B659"/>
    <mergeCell ref="C658:C659"/>
    <mergeCell ref="D658:F658"/>
    <mergeCell ref="G658:G659"/>
    <mergeCell ref="A665:C665"/>
    <mergeCell ref="A666:G668"/>
    <mergeCell ref="A669:A670"/>
    <mergeCell ref="B669:B670"/>
    <mergeCell ref="C669:C670"/>
    <mergeCell ref="D669:F669"/>
    <mergeCell ref="G669:G670"/>
    <mergeCell ref="A676:C676"/>
    <mergeCell ref="A677:G679"/>
    <mergeCell ref="A680:A681"/>
    <mergeCell ref="B680:B681"/>
    <mergeCell ref="C680:C681"/>
    <mergeCell ref="D680:F680"/>
    <mergeCell ref="G680:G681"/>
    <mergeCell ref="A686:C686"/>
    <mergeCell ref="A687:C687"/>
  </mergeCells>
  <phoneticPr fontId="6" type="noConversion"/>
  <pageMargins left="0.78740157480314965" right="0.39370078740157483" top="0.39370078740157483" bottom="0.51181102362204722" header="0.31496062992125984" footer="0.31496062992125984"/>
  <pageSetup paperSize="9" orientation="portrait" r:id="rId1"/>
  <headerFooter>
    <oddFooter>&amp;C
&amp;P</oddFooter>
  </headerFooter>
  <ignoredErrors>
    <ignoredError sqref="C534 C545:C548 C591:C59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Valgiaraštis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Valgykla</dc:creator>
  <cp:lastModifiedBy>Vartotojas</cp:lastModifiedBy>
  <cp:lastPrinted>2018-07-24T05:03:33Z</cp:lastPrinted>
  <dcterms:created xsi:type="dcterms:W3CDTF">2018-07-17T10:40:09Z</dcterms:created>
  <dcterms:modified xsi:type="dcterms:W3CDTF">2020-07-22T07:37:03Z</dcterms:modified>
</cp:coreProperties>
</file>